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240" windowHeight="11955" activeTab="4"/>
  </bookViews>
  <sheets>
    <sheet name="1411" sheetId="1" r:id="rId1"/>
    <sheet name="1102" sheetId="2" r:id="rId2"/>
    <sheet name="1002" sheetId="3" r:id="rId3"/>
    <sheet name="0902" sheetId="4" r:id="rId4"/>
    <sheet name="0802" sheetId="5" r:id="rId5"/>
    <sheet name="0702" sheetId="6" r:id="rId6"/>
    <sheet name="0402" sheetId="7" r:id="rId7"/>
    <sheet name="0302" sheetId="8" r:id="rId8"/>
    <sheet name="0202" sheetId="9" r:id="rId9"/>
  </sheets>
  <definedNames/>
  <calcPr fullCalcOnLoad="1"/>
</workbook>
</file>

<file path=xl/sharedStrings.xml><?xml version="1.0" encoding="utf-8"?>
<sst xmlns="http://schemas.openxmlformats.org/spreadsheetml/2006/main" count="112" uniqueCount="36">
  <si>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</si>
  <si>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</si>
  <si>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</si>
  <si>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</si>
  <si>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</si>
  <si>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</si>
  <si>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</si>
  <si>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06a</t>
  </si>
  <si>
    <t>plata pzz</t>
  </si>
  <si>
    <t>plata stomatologija</t>
  </si>
  <si>
    <t>05a</t>
  </si>
  <si>
    <t>06e</t>
  </si>
  <si>
    <t>ministarstvo finansija</t>
  </si>
  <si>
    <t>SPECIFIKACIJA IZVRŠENIH PLAĆANJA PO DOBAVLJAČIMA NA DAN 01.02.2022.</t>
  </si>
  <si>
    <t>SPECIFIKACIJA IZVRŠENIH PLAĆANJA PO DOBAVLJAČIMA NA DAN 02.02.2022.</t>
  </si>
  <si>
    <t>SPECIFIKACIJA IZVRŠENIH PLAĆANJA PO DOBAVLJAČIMA NA DAN 03.02.2022.</t>
  </si>
  <si>
    <t>pevoz pzz</t>
  </si>
  <si>
    <t>prevoz stomatologija</t>
  </si>
  <si>
    <t>06b</t>
  </si>
  <si>
    <t>05b</t>
  </si>
  <si>
    <t>dunav osiguranje</t>
  </si>
  <si>
    <t>06i</t>
  </si>
  <si>
    <t>invalidi</t>
  </si>
  <si>
    <t>SPECIFIKACIJA IZVRŠENIH PLAĆANJA PO DOBAVLJAČIMA NA DAN 04.02.2022.</t>
  </si>
  <si>
    <t>SPECIFIKACIJA IZVRŠENIH PLAĆANJA PO DOBAVLJAČIMA NA DAN 07.02.2022.</t>
  </si>
  <si>
    <t>plata 06a - dopunski rad</t>
  </si>
  <si>
    <t>SPECIFIKACIJA IZVRŠENIH PLAĆANJA PO DOBAVLJAČIMA NA DAN 08.02.2022.</t>
  </si>
  <si>
    <t>06x</t>
  </si>
  <si>
    <t>ugovoreni nagrade</t>
  </si>
  <si>
    <t>06y</t>
  </si>
  <si>
    <t>neugovoreni nagrade</t>
  </si>
  <si>
    <t>energenti</t>
  </si>
  <si>
    <t>06c</t>
  </si>
  <si>
    <t>jkp</t>
  </si>
  <si>
    <t>materijalni</t>
  </si>
  <si>
    <t>SPECIFIKACIJA IZVRŠENIH PLAĆANJA PO DOBAVLJAČIMA NA DAN 11.02.2022.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</si>
</sst>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3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126713.53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47" t="s">
        <v>35</v>
      </c>
      <c r="B7" s="47"/>
      <c r="C7" s="47"/>
      <c r="D7" s="47"/>
      <c r="F7" s="6"/>
    </row>
    <row r="8" spans="1:9" s="1" customFormat="1" ht="19.5" customHeight="1">
      <c r="A8" s="7" t="s">
        <v>11</v>
      </c>
      <c r="B8" s="8"/>
      <c r="C8" s="9" t="s">
        <v>34</v>
      </c>
      <c r="D8" s="10"/>
      <c r="E8" s="2"/>
      <c r="F8" s="11">
        <v>1</v>
      </c>
      <c r="I8" s="2"/>
    </row>
    <row r="9" spans="1:6" ht="19.5" customHeight="1">
      <c r="A9" s="9"/>
      <c r="B9" s="8"/>
      <c r="C9" s="8" t="s">
        <v>12</v>
      </c>
      <c r="D9" s="10">
        <v>12092.61</v>
      </c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</f>
        <v>12092.61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114970.92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I13" sqref="I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35229.73</v>
      </c>
    </row>
    <row r="4" spans="1:4" ht="19.5" customHeight="1">
      <c r="A4" s="3" t="s">
        <v>2</v>
      </c>
      <c r="D4" s="5">
        <f>167067.43+933175.81+1176262.51</f>
        <v>2276505.75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47" t="s">
        <v>26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v>933175.81</v>
      </c>
      <c r="E8" s="2"/>
      <c r="F8" s="11">
        <v>1</v>
      </c>
      <c r="I8" s="2"/>
    </row>
    <row r="9" spans="1:6" ht="19.5" customHeight="1">
      <c r="A9" s="9" t="s">
        <v>29</v>
      </c>
      <c r="B9" s="8"/>
      <c r="C9" s="8" t="s">
        <v>30</v>
      </c>
      <c r="D9" s="10">
        <v>167067.43</v>
      </c>
      <c r="E9" s="5"/>
      <c r="F9" s="6"/>
    </row>
    <row r="10" spans="1:6" ht="19.5" customHeight="1">
      <c r="A10" s="9" t="s">
        <v>32</v>
      </c>
      <c r="B10" s="8"/>
      <c r="C10" s="8" t="s">
        <v>31</v>
      </c>
      <c r="D10" s="10">
        <f>+D11</f>
        <v>1085478.71</v>
      </c>
      <c r="E10" s="5"/>
      <c r="F10" s="6"/>
    </row>
    <row r="11" spans="1:9" s="1" customFormat="1" ht="19.5" customHeight="1">
      <c r="A11" s="9"/>
      <c r="B11" s="8"/>
      <c r="C11" s="8" t="s">
        <v>33</v>
      </c>
      <c r="D11" s="10">
        <f>1212192.24-126713.53</f>
        <v>1085478.71</v>
      </c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</f>
        <v>2185721.95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126713.5299999998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35229.73</v>
      </c>
    </row>
    <row r="4" spans="1:4" ht="19.5" customHeight="1">
      <c r="A4" s="3" t="s">
        <v>2</v>
      </c>
      <c r="D4" s="5">
        <f>167067.43+933175.81+1176262.51</f>
        <v>2276505.75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47" t="s">
        <v>26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v>933175.81</v>
      </c>
      <c r="E8" s="2"/>
      <c r="F8" s="11">
        <v>1</v>
      </c>
      <c r="I8" s="2"/>
    </row>
    <row r="9" spans="1:6" ht="19.5" customHeight="1">
      <c r="A9" s="9" t="s">
        <v>29</v>
      </c>
      <c r="B9" s="8"/>
      <c r="C9" s="8" t="s">
        <v>30</v>
      </c>
      <c r="D9" s="10">
        <v>167067.43</v>
      </c>
      <c r="E9" s="5"/>
      <c r="F9" s="6"/>
    </row>
    <row r="10" spans="1:6" ht="19.5" customHeight="1">
      <c r="A10" s="9" t="s">
        <v>32</v>
      </c>
      <c r="B10" s="8"/>
      <c r="C10" s="8" t="s">
        <v>31</v>
      </c>
      <c r="D10" s="10">
        <f>+D11</f>
        <v>1085478.71</v>
      </c>
      <c r="E10" s="5"/>
      <c r="F10" s="6"/>
    </row>
    <row r="11" spans="1:9" s="1" customFormat="1" ht="19.5" customHeight="1">
      <c r="A11" s="9"/>
      <c r="B11" s="8"/>
      <c r="C11" s="8" t="s">
        <v>33</v>
      </c>
      <c r="D11" s="10">
        <f>1212192.24-126713.53</f>
        <v>1085478.71</v>
      </c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</f>
        <v>2185721.95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126713.5299999998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35229.73</v>
      </c>
    </row>
    <row r="4" spans="1:4" ht="19.5" customHeight="1">
      <c r="A4" s="3" t="s">
        <v>2</v>
      </c>
      <c r="D4" s="5">
        <f>167067.43+933175.81+1176262.51</f>
        <v>2276505.75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47" t="s">
        <v>26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v>933175.81</v>
      </c>
      <c r="E8" s="2"/>
      <c r="F8" s="11">
        <v>1</v>
      </c>
      <c r="I8" s="2"/>
    </row>
    <row r="9" spans="1:6" ht="19.5" customHeight="1">
      <c r="A9" s="9" t="s">
        <v>29</v>
      </c>
      <c r="B9" s="8"/>
      <c r="C9" s="8" t="s">
        <v>30</v>
      </c>
      <c r="D9" s="10">
        <v>167067.43</v>
      </c>
      <c r="E9" s="5"/>
      <c r="F9" s="6"/>
    </row>
    <row r="10" spans="1:6" ht="19.5" customHeight="1">
      <c r="A10" s="9" t="s">
        <v>32</v>
      </c>
      <c r="B10" s="8"/>
      <c r="C10" s="8" t="s">
        <v>31</v>
      </c>
      <c r="D10" s="10">
        <f>+D11</f>
        <v>1085478.71</v>
      </c>
      <c r="E10" s="5"/>
      <c r="F10" s="6"/>
    </row>
    <row r="11" spans="1:9" s="1" customFormat="1" ht="19.5" customHeight="1">
      <c r="A11" s="9"/>
      <c r="B11" s="8"/>
      <c r="C11" s="8" t="s">
        <v>33</v>
      </c>
      <c r="D11" s="10">
        <f>1212192.24-126713.53</f>
        <v>1085478.71</v>
      </c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</f>
        <v>2185721.95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126713.5299999998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54479.73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7" t="s">
        <v>24</v>
      </c>
      <c r="B7" s="47"/>
      <c r="C7" s="47"/>
      <c r="D7" s="47"/>
      <c r="F7" s="6"/>
    </row>
    <row r="8" spans="1:9" s="1" customFormat="1" ht="19.5" customHeight="1">
      <c r="A8" s="7" t="s">
        <v>7</v>
      </c>
      <c r="B8" s="8"/>
      <c r="C8" s="9" t="s">
        <v>25</v>
      </c>
      <c r="D8" s="10">
        <v>20000</v>
      </c>
      <c r="E8" s="2"/>
      <c r="F8" s="11">
        <v>1</v>
      </c>
      <c r="I8" s="2"/>
    </row>
    <row r="9" spans="1:6" ht="19.5" customHeight="1">
      <c r="A9" s="9"/>
      <c r="B9" s="8"/>
      <c r="C9" s="8"/>
      <c r="D9" s="10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20000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35229.73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48229.73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6250</v>
      </c>
    </row>
    <row r="6" ht="19.5" customHeight="1">
      <c r="A6" s="3" t="s">
        <v>4</v>
      </c>
    </row>
    <row r="7" spans="1:6" ht="42" customHeight="1">
      <c r="A7" s="47" t="s">
        <v>23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9"/>
      <c r="B9" s="8"/>
      <c r="C9" s="8"/>
      <c r="D9" s="10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54479.73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38" sqref="F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75247.73</v>
      </c>
    </row>
    <row r="4" spans="1:4" ht="19.5" customHeight="1">
      <c r="A4" s="3" t="s">
        <v>2</v>
      </c>
      <c r="D4" s="5">
        <f>142968+6042.11+287777.97</f>
        <v>436788.07999999996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 t="s">
        <v>18</v>
      </c>
      <c r="B8" s="8"/>
      <c r="C8" s="9" t="s">
        <v>16</v>
      </c>
      <c r="D8" s="10">
        <v>287777.97</v>
      </c>
      <c r="E8" s="2"/>
      <c r="F8" s="11">
        <v>1</v>
      </c>
      <c r="I8" s="2"/>
    </row>
    <row r="9" spans="1:6" ht="19.5" customHeight="1">
      <c r="A9" s="9" t="s">
        <v>19</v>
      </c>
      <c r="B9" s="8"/>
      <c r="C9" s="8" t="s">
        <v>17</v>
      </c>
      <c r="D9" s="10">
        <v>6042.11</v>
      </c>
      <c r="E9" s="5"/>
      <c r="F9" s="6"/>
    </row>
    <row r="10" spans="1:6" ht="19.5" customHeight="1">
      <c r="A10" s="9" t="s">
        <v>11</v>
      </c>
      <c r="B10" s="8"/>
      <c r="C10" s="8" t="s">
        <v>20</v>
      </c>
      <c r="D10" s="10">
        <f>14725+8726+107+3460</f>
        <v>27018</v>
      </c>
      <c r="E10" s="5"/>
      <c r="F10" s="6"/>
    </row>
    <row r="11" spans="1:9" s="1" customFormat="1" ht="19.5" customHeight="1">
      <c r="A11" s="9" t="s">
        <v>21</v>
      </c>
      <c r="B11" s="8"/>
      <c r="C11" s="8" t="s">
        <v>22</v>
      </c>
      <c r="D11" s="10">
        <v>142968</v>
      </c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463806.07999999996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48229.72999999998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74427.73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820</v>
      </c>
    </row>
    <row r="6" ht="19.5" customHeight="1">
      <c r="A6" s="3" t="s">
        <v>4</v>
      </c>
    </row>
    <row r="7" spans="1:6" ht="42" customHeight="1">
      <c r="A7" s="47" t="s">
        <v>14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9"/>
      <c r="B9" s="8"/>
      <c r="C9" s="8"/>
      <c r="D9" s="10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75247.73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H7" sqref="H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76200.96</v>
      </c>
    </row>
    <row r="4" spans="1:4" ht="19.5" customHeight="1">
      <c r="A4" s="3" t="s">
        <v>2</v>
      </c>
      <c r="D4" s="5">
        <f>7540619.78+373503.36</f>
        <v>7914123.140000001</v>
      </c>
    </row>
    <row r="5" spans="1:4" ht="19.5" customHeight="1">
      <c r="A5" s="3" t="s">
        <v>3</v>
      </c>
      <c r="D5" s="5">
        <v>1500</v>
      </c>
    </row>
    <row r="6" spans="1:4" ht="19.5" customHeight="1">
      <c r="A6" s="3" t="s">
        <v>4</v>
      </c>
      <c r="D6" s="5">
        <f>62874.35+22500.08</f>
        <v>85374.43</v>
      </c>
    </row>
    <row r="7" spans="1:6" ht="42" customHeight="1">
      <c r="A7" s="47" t="s">
        <v>13</v>
      </c>
      <c r="B7" s="47"/>
      <c r="C7" s="47"/>
      <c r="D7" s="47"/>
      <c r="F7" s="6"/>
    </row>
    <row r="8" spans="1:9" s="1" customFormat="1" ht="19.5" customHeight="1">
      <c r="A8" s="7" t="s">
        <v>7</v>
      </c>
      <c r="B8" s="8"/>
      <c r="C8" s="9" t="s">
        <v>8</v>
      </c>
      <c r="D8" s="10">
        <f>62874.35+7540619.78</f>
        <v>7603494.13</v>
      </c>
      <c r="E8" s="2"/>
      <c r="F8" s="11">
        <v>1</v>
      </c>
      <c r="I8" s="2"/>
    </row>
    <row r="9" spans="1:6" ht="19.5" customHeight="1">
      <c r="A9" s="9" t="s">
        <v>10</v>
      </c>
      <c r="B9" s="8"/>
      <c r="C9" s="8" t="s">
        <v>9</v>
      </c>
      <c r="D9" s="10">
        <f>373503.36+22500.08</f>
        <v>396003.44</v>
      </c>
      <c r="E9" s="5"/>
      <c r="F9" s="6"/>
    </row>
    <row r="10" spans="1:6" ht="19.5" customHeight="1">
      <c r="A10" s="9" t="s">
        <v>11</v>
      </c>
      <c r="B10" s="8"/>
      <c r="C10" s="8" t="s">
        <v>12</v>
      </c>
      <c r="D10" s="10">
        <f>2655.29+180+90+5</f>
        <v>2930.29</v>
      </c>
      <c r="E10" s="5"/>
      <c r="F10" s="6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5</v>
      </c>
      <c r="B36" s="31"/>
      <c r="C36" s="41"/>
      <c r="D36" s="15">
        <f>+D8+D9+D10</f>
        <v>8002427.86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v>74420.73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2022-02-02T07:28:52Z</dcterms:created>
  <dcterms:modified xsi:type="dcterms:W3CDTF">2022-02-14T10:18:26Z</dcterms:modified>
  <cp:category/>
  <cp:version/>
  <cp:contentType/>
  <cp:contentStatus/>
</cp:coreProperties>
</file>