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2"/>
  </bookViews>
  <sheets>
    <sheet name="2908" sheetId="1" r:id="rId1"/>
    <sheet name="2807" sheetId="2" r:id="rId2"/>
    <sheet name="2707" sheetId="3" r:id="rId3"/>
    <sheet name="2607" sheetId="4" r:id="rId4"/>
    <sheet name="2307" sheetId="5" r:id="rId5"/>
    <sheet name="2207" sheetId="6" r:id="rId6"/>
    <sheet name="2107" sheetId="7" r:id="rId7"/>
    <sheet name="2007" sheetId="8" r:id="rId8"/>
    <sheet name="1907" sheetId="9" r:id="rId9"/>
    <sheet name="1607" sheetId="10" r:id="rId10"/>
    <sheet name="1507" sheetId="11" r:id="rId11"/>
    <sheet name="1407" sheetId="12" r:id="rId12"/>
    <sheet name="1307" sheetId="13" r:id="rId13"/>
    <sheet name="1207" sheetId="14" r:id="rId14"/>
    <sheet name="0907" sheetId="15" r:id="rId15"/>
    <sheet name="0807" sheetId="16" r:id="rId16"/>
    <sheet name="0707" sheetId="17" r:id="rId17"/>
    <sheet name="0607" sheetId="18" r:id="rId18"/>
    <sheet name="0507" sheetId="19" r:id="rId19"/>
    <sheet name="0207" sheetId="20" r:id="rId20"/>
  </sheets>
  <definedNames/>
  <calcPr fullCalcOnLoad="1"/>
</workbook>
</file>

<file path=xl/sharedStrings.xml><?xml version="1.0" encoding="utf-8"?>
<sst xmlns="http://schemas.openxmlformats.org/spreadsheetml/2006/main" count="251" uniqueCount="81">
  <si>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</si>
  <si>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</si>
  <si>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</si>
  <si>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</si>
  <si>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</si>
  <si>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</si>
  <si>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</si>
  <si>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</si>
  <si>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</si>
  <si>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</si>
  <si>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</si>
  <si>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</si>
  <si>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</si>
  <si>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</si>
  <si>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</si>
  <si>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</si>
  <si>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</si>
  <si>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</si>
  <si>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</si>
  <si>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</si>
  <si>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</si>
  <si>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</si>
  <si>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</si>
  <si>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</si>
  <si>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</si>
  <si>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</si>
  <si>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</si>
  <si>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</si>
  <si>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</si>
  <si>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</si>
  <si>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</si>
  <si>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</si>
  <si>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</si>
  <si>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</si>
  <si>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</si>
  <si>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</si>
  <si>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</si>
  <si>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</si>
  <si>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</si>
  <si>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</si>
  <si>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</si>
  <si>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</si>
  <si>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</si>
  <si>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</si>
  <si>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</si>
  <si>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</si>
  <si>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</si>
  <si>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</si>
  <si>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</si>
  <si>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</si>
  <si>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</si>
  <si>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</si>
  <si>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</si>
  <si>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</si>
  <si>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</si>
  <si>
    <t>SPECIFIKACIJA IZVRŠENIH PLAĆANJA PO DOBAVLJAČIMA NA DAN 09.07.2021.</t>
  </si>
  <si>
    <t>SPECIFIKACIJA IZVRŠENIH PLAĆANJA PO DOBAVLJAČIMA NA DAN 12.07.2021.</t>
  </si>
  <si>
    <t xml:space="preserve">materijalni </t>
  </si>
  <si>
    <t>SPECIFIKACIJA IZVRŠENIH PLAĆANJA PO DOBAVLJAČIMA NA DAN 15.07.2021.</t>
  </si>
  <si>
    <t>sperlic</t>
  </si>
  <si>
    <t>ptt</t>
  </si>
  <si>
    <t>telekom</t>
  </si>
  <si>
    <t>jkp dm</t>
  </si>
  <si>
    <t>dnevnica</t>
  </si>
  <si>
    <t>obustava</t>
  </si>
  <si>
    <t>+</t>
  </si>
  <si>
    <t>SPECIFIKACIJA IZVRŠENIH PLAĆANJA PO DOBAVLJAČIMA NA DAN 16.07.2021.</t>
  </si>
  <si>
    <t>vintec</t>
  </si>
  <si>
    <t>akontacija pzz</t>
  </si>
  <si>
    <t>akontacija stomatologija</t>
  </si>
  <si>
    <t>SPECIFIKACIJA IZVRŠENIH PLAĆANJA PO DOBAVLJAČIMA NA DAN 19.07.2021.</t>
  </si>
  <si>
    <t>SPECIFIKACIJA IZVRŠENIH PLAĆANJA PO DOBAVLJAČIMA NA DAN 20.07.2021.</t>
  </si>
  <si>
    <t>SPECIFIKACIJA IZVRŠENIH PLAĆANJA PO DOBAVLJAČIMA NA DAN 21..07.2021.</t>
  </si>
  <si>
    <t>materijalni</t>
  </si>
  <si>
    <t>SPECIFIKACIJA IZVRŠENIH PLAĆANJA PO DOBAVLJAČIMA NA DAN 22.07.2021.</t>
  </si>
  <si>
    <t>SPECIFIKACIJA IZVRŠENIH PLAĆANJA PO DOBAVLJAČIMA NA DAN 23.07.2021.</t>
  </si>
  <si>
    <t>SPECIFIKACIJA IZVRŠENIH PLAĆANJA PO DOBAVLJAČIMA NA DAN 26.07.2021.</t>
  </si>
  <si>
    <t>plste lokalna</t>
  </si>
  <si>
    <t>sanitetsko potrosni lokalna</t>
  </si>
  <si>
    <t>SPECIFIKACIJA IZVRŠENIH PLAĆANJA PO DOBAVLJAČIMA NA DAN 28.07.2021.</t>
  </si>
  <si>
    <t>SPECIFIKACIJA IZVRŠENIH PLAĆANJA PO DOBAVLJAČIMA NA DAN 27.07.2021.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</si>
</sst>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38689.8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3400</v>
      </c>
    </row>
    <row r="6" ht="19.5" customHeight="1">
      <c r="A6" s="3" t="s">
        <v>4</v>
      </c>
    </row>
    <row r="7" spans="1:6" ht="42" customHeight="1">
      <c r="A7" s="50" t="s">
        <v>79</v>
      </c>
      <c r="B7" s="50"/>
      <c r="C7" s="50"/>
      <c r="D7" s="50"/>
      <c r="F7" s="39"/>
    </row>
    <row r="8" spans="1:9" s="14" customFormat="1" ht="19.5" customHeight="1">
      <c r="A8" s="41" t="s">
        <v>3</v>
      </c>
      <c r="B8" s="20"/>
      <c r="C8" s="20" t="s">
        <v>2</v>
      </c>
      <c r="D8" s="42">
        <f>+D9</f>
        <v>33351.15</v>
      </c>
      <c r="E8" s="15"/>
      <c r="F8" s="40">
        <v>1</v>
      </c>
      <c r="I8" s="15"/>
    </row>
    <row r="9" spans="1:9" s="14" customFormat="1" ht="19.5" customHeight="1">
      <c r="A9" s="41"/>
      <c r="B9" s="20"/>
      <c r="C9" s="20" t="s">
        <v>24</v>
      </c>
      <c r="D9" s="42">
        <v>33351.15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33351.15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8738.650000000001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170274.08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72458.97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63</v>
      </c>
      <c r="D9" s="33">
        <f>4800+7200+14400+4800+7200+6000+8400+7200+9600</f>
        <v>69600</v>
      </c>
      <c r="E9" s="2"/>
      <c r="F9" s="39"/>
    </row>
    <row r="10" spans="1:6" ht="19.5" customHeight="1">
      <c r="A10" s="23"/>
      <c r="B10" s="13"/>
      <c r="C10" s="13" t="s">
        <v>64</v>
      </c>
      <c r="D10" s="9">
        <f>101674.08-98815.11</f>
        <v>2858.970000000001</v>
      </c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72458.97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98815.10999999999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G39" sqref="G3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411326.66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249052.58000000002</v>
      </c>
      <c r="E8" s="15"/>
      <c r="F8" s="40"/>
      <c r="I8" s="15"/>
    </row>
    <row r="9" spans="1:9" s="14" customFormat="1" ht="19.5" customHeight="1">
      <c r="A9" s="41"/>
      <c r="B9" s="20"/>
      <c r="C9" s="20" t="s">
        <v>26</v>
      </c>
      <c r="D9" s="33">
        <v>26170.8</v>
      </c>
      <c r="E9" s="15"/>
      <c r="F9" s="40"/>
      <c r="I9" s="15"/>
    </row>
    <row r="10" spans="1:6" ht="19.5" customHeight="1">
      <c r="A10" s="23"/>
      <c r="B10" s="13"/>
      <c r="C10" s="13" t="s">
        <v>59</v>
      </c>
      <c r="D10" s="9">
        <f>43430+54500</f>
        <v>97930</v>
      </c>
      <c r="E10" s="2"/>
      <c r="F10" s="39"/>
    </row>
    <row r="11" spans="1:9" s="35" customFormat="1" ht="19.5" customHeight="1">
      <c r="A11" s="23"/>
      <c r="B11" s="13"/>
      <c r="C11" s="34" t="s">
        <v>60</v>
      </c>
      <c r="D11" s="28">
        <f>1659+13800</f>
        <v>15459</v>
      </c>
      <c r="E11" s="36"/>
      <c r="F11" s="37"/>
      <c r="I11" s="36"/>
    </row>
    <row r="12" spans="1:9" s="35" customFormat="1" ht="19.5" customHeight="1">
      <c r="A12" s="23"/>
      <c r="B12" s="13"/>
      <c r="C12" s="13" t="s">
        <v>61</v>
      </c>
      <c r="D12" s="33">
        <f>406.78+65421.61</f>
        <v>65828.39</v>
      </c>
      <c r="E12" s="36"/>
      <c r="F12" s="36"/>
      <c r="I12" s="36"/>
    </row>
    <row r="13" spans="1:9" s="35" customFormat="1" ht="19.5" customHeight="1">
      <c r="A13" s="23"/>
      <c r="B13" s="13"/>
      <c r="C13" s="34" t="s">
        <v>62</v>
      </c>
      <c r="D13" s="38">
        <f>31177.05+12487.34</f>
        <v>43664.39</v>
      </c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249052.58000000002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170274.07999999996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385817.69</v>
      </c>
    </row>
    <row r="4" spans="1:4" ht="19.5" customHeight="1">
      <c r="A4" s="3" t="s">
        <v>6</v>
      </c>
      <c r="D4" s="2">
        <v>22000</v>
      </c>
    </row>
    <row r="5" spans="1:4" ht="19.5" customHeight="1">
      <c r="A5" s="3" t="s">
        <v>5</v>
      </c>
      <c r="D5" s="2">
        <v>650</v>
      </c>
    </row>
    <row r="6" spans="1:4" ht="19.5" customHeight="1">
      <c r="A6" s="3" t="s">
        <v>4</v>
      </c>
      <c r="D6" s="2">
        <v>2858.97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33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411326.66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864658.3</v>
      </c>
    </row>
    <row r="4" ht="19.5" customHeight="1">
      <c r="A4" s="3" t="s">
        <v>6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</f>
        <v>478840.61000000004</v>
      </c>
      <c r="E8" s="15"/>
      <c r="F8" s="40"/>
      <c r="I8" s="15"/>
    </row>
    <row r="9" spans="1:9" s="14" customFormat="1" ht="19.5" customHeight="1">
      <c r="A9" s="41"/>
      <c r="B9" s="20"/>
      <c r="C9" s="20" t="s">
        <v>24</v>
      </c>
      <c r="D9" s="33">
        <f>128786.35+128786.35+128786.35+83206.25</f>
        <v>469565.30000000005</v>
      </c>
      <c r="E9" s="15"/>
      <c r="F9" s="40"/>
      <c r="I9" s="15"/>
    </row>
    <row r="10" spans="1:6" ht="19.5" customHeight="1">
      <c r="A10" s="23"/>
      <c r="B10" s="13"/>
      <c r="C10" s="13" t="s">
        <v>14</v>
      </c>
      <c r="D10" s="9">
        <f>8826.08+149.23+300</f>
        <v>9275.31</v>
      </c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478840.61000000004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385817.69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863908.3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750</v>
      </c>
    </row>
    <row r="6" ht="19.5" customHeight="1">
      <c r="A6" s="3" t="s">
        <v>4</v>
      </c>
    </row>
    <row r="7" spans="1:6" ht="42" customHeight="1">
      <c r="A7" s="50" t="s">
        <v>55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864658.3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50" t="s">
        <v>54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41</v>
      </c>
      <c r="B7" s="50"/>
      <c r="C7" s="50"/>
      <c r="D7" s="50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50" t="s">
        <v>22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50" t="s">
        <v>18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15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38289.8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400</v>
      </c>
    </row>
    <row r="6" ht="19.5" customHeight="1">
      <c r="A6" s="3" t="s">
        <v>4</v>
      </c>
    </row>
    <row r="7" spans="1:6" ht="42" customHeight="1">
      <c r="A7" s="50" t="s">
        <v>80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>
        <v>1</v>
      </c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38689.8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50" t="s">
        <v>13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E8" sqref="E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1556401.12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700</v>
      </c>
    </row>
    <row r="6" spans="1:4" ht="19.5" customHeight="1">
      <c r="A6" s="3" t="s">
        <v>4</v>
      </c>
      <c r="D6" s="2">
        <v>2458365.1</v>
      </c>
    </row>
    <row r="7" spans="1:6" ht="42" customHeight="1">
      <c r="A7" s="50" t="s">
        <v>76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77</v>
      </c>
      <c r="D8" s="42">
        <f>170767+2237869.35+58474.86</f>
        <v>2467111.21</v>
      </c>
      <c r="E8" s="15"/>
      <c r="F8" s="40">
        <v>1</v>
      </c>
      <c r="I8" s="15"/>
    </row>
    <row r="9" spans="1:9" s="14" customFormat="1" ht="19.5" customHeight="1">
      <c r="A9" s="41" t="s">
        <v>31</v>
      </c>
      <c r="B9" s="20"/>
      <c r="C9" s="20" t="s">
        <v>78</v>
      </c>
      <c r="D9" s="42">
        <v>1510064.28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</f>
        <v>3977175.49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38290.72999999998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1555601.12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75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1556401.12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45036.84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500</v>
      </c>
    </row>
    <row r="6" spans="1:4" ht="19.5" customHeight="1">
      <c r="A6" s="3" t="s">
        <v>4</v>
      </c>
      <c r="D6" s="2">
        <v>1510064.28</v>
      </c>
    </row>
    <row r="7" spans="1:6" ht="42" customHeight="1">
      <c r="A7" s="50" t="s">
        <v>74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1555601.12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53873.82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400</v>
      </c>
    </row>
    <row r="6" ht="19.5" customHeight="1">
      <c r="A6" s="3" t="s">
        <v>4</v>
      </c>
    </row>
    <row r="7" spans="1:6" ht="42" customHeight="1">
      <c r="A7" s="50" t="s">
        <v>72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73</v>
      </c>
      <c r="D8" s="42">
        <f>+D9</f>
        <v>9236.98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14</v>
      </c>
      <c r="D9" s="33">
        <v>9236.98</v>
      </c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9236.98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45036.84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48223.82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5650</v>
      </c>
    </row>
    <row r="6" ht="19.5" customHeight="1">
      <c r="A6" s="3" t="s">
        <v>4</v>
      </c>
    </row>
    <row r="7" spans="1:6" ht="42" customHeight="1">
      <c r="A7" s="50" t="s">
        <v>71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53873.82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46723.82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1500</v>
      </c>
    </row>
    <row r="6" ht="19.5" customHeight="1">
      <c r="A6" s="3" t="s">
        <v>4</v>
      </c>
    </row>
    <row r="7" spans="1:6" ht="42" customHeight="1">
      <c r="A7" s="50" t="s">
        <v>70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48223.82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98815.11</v>
      </c>
    </row>
    <row r="4" spans="1:4" ht="19.5" customHeight="1">
      <c r="A4" s="3" t="s">
        <v>6</v>
      </c>
      <c r="D4" s="2">
        <f>5513241.81+340473.18</f>
        <v>5853714.989999999</v>
      </c>
    </row>
    <row r="5" spans="1:4" ht="19.5" customHeight="1">
      <c r="A5" s="3" t="s">
        <v>5</v>
      </c>
      <c r="D5" s="2">
        <v>1250</v>
      </c>
    </row>
    <row r="6" ht="19.5" customHeight="1">
      <c r="A6" s="3" t="s">
        <v>4</v>
      </c>
    </row>
    <row r="7" spans="1:6" ht="42" customHeight="1">
      <c r="A7" s="50" t="s">
        <v>66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5907056.369999999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67</v>
      </c>
      <c r="D9" s="33">
        <v>17400</v>
      </c>
      <c r="E9" s="2"/>
      <c r="F9" s="39"/>
    </row>
    <row r="10" spans="1:6" ht="19.5" customHeight="1">
      <c r="A10" s="23"/>
      <c r="B10" s="13"/>
      <c r="C10" s="13" t="s">
        <v>62</v>
      </c>
      <c r="D10" s="9">
        <v>35941.38</v>
      </c>
      <c r="E10" s="2"/>
      <c r="F10" s="39"/>
    </row>
    <row r="11" spans="1:9" s="49" customFormat="1" ht="19.5" customHeight="1">
      <c r="A11" s="41" t="s">
        <v>9</v>
      </c>
      <c r="B11" s="20"/>
      <c r="C11" s="46" t="s">
        <v>68</v>
      </c>
      <c r="D11" s="45">
        <v>5513241.81</v>
      </c>
      <c r="E11" s="47"/>
      <c r="F11" s="48"/>
      <c r="I11" s="47"/>
    </row>
    <row r="12" spans="1:9" s="49" customFormat="1" ht="19.5" customHeight="1">
      <c r="A12" s="41" t="s">
        <v>10</v>
      </c>
      <c r="B12" s="20"/>
      <c r="C12" s="20" t="s">
        <v>69</v>
      </c>
      <c r="D12" s="42">
        <v>340473.18</v>
      </c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5907056.369999999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46723.73000000045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2021-07-02T09:07:49Z</dcterms:created>
  <dcterms:modified xsi:type="dcterms:W3CDTF">2021-08-01T20:59:46Z</dcterms:modified>
  <cp:category/>
  <cp:version/>
  <cp:contentType/>
  <cp:contentStatus/>
</cp:coreProperties>
</file>