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0"/>
  </bookViews>
  <sheets>
    <sheet name="2112" sheetId="1" r:id="rId1"/>
    <sheet name="1812" sheetId="2" r:id="rId2"/>
    <sheet name="1712" sheetId="3" r:id="rId3"/>
    <sheet name="1612" sheetId="4" r:id="rId4"/>
    <sheet name="1512" sheetId="5" r:id="rId5"/>
    <sheet name="1412" sheetId="6" r:id="rId6"/>
    <sheet name="1112" sheetId="7" r:id="rId7"/>
    <sheet name="1012" sheetId="8" r:id="rId8"/>
    <sheet name="0912" sheetId="9" r:id="rId9"/>
    <sheet name="0812" sheetId="10" r:id="rId10"/>
    <sheet name="0712" sheetId="11" r:id="rId11"/>
    <sheet name="0412" sheetId="12" r:id="rId12"/>
    <sheet name="0312" sheetId="13" r:id="rId13"/>
    <sheet name="0212" sheetId="14" r:id="rId14"/>
    <sheet name="0112" sheetId="15" r:id="rId15"/>
  </sheets>
  <definedNames/>
  <calcPr fullCalcOnLoad="1"/>
</workbook>
</file>

<file path=xl/sharedStrings.xml><?xml version="1.0" encoding="utf-8"?>
<sst xmlns="http://schemas.openxmlformats.org/spreadsheetml/2006/main" count="208" uniqueCount="72">
  <si>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</si>
  <si>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</si>
  <si>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</si>
  <si>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</si>
  <si>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</si>
  <si>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</si>
  <si>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</si>
  <si>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</si>
  <si>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</si>
  <si>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</si>
  <si>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</si>
  <si>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</si>
  <si>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</si>
  <si>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</si>
  <si>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</si>
  <si>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</si>
  <si>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</si>
  <si>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</si>
  <si>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</si>
  <si>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</si>
  <si>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</si>
  <si>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</si>
  <si>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</si>
  <si>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</si>
  <si>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</si>
  <si>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</si>
  <si>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</si>
  <si>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</si>
  <si>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</si>
  <si>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</si>
  <si>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</si>
  <si>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</si>
  <si>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</si>
  <si>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</si>
  <si>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</si>
  <si>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</si>
  <si>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</si>
  <si>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</si>
  <si>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</si>
  <si>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</si>
  <si>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</si>
  <si>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</si>
  <si>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</si>
  <si>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</si>
  <si>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</si>
  <si>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</si>
  <si>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</si>
  <si>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</si>
  <si>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</si>
  <si>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</si>
  <si>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</si>
  <si>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</si>
  <si>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</si>
  <si>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</si>
  <si>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</si>
  <si>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</si>
  <si>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</si>
  <si>
    <t>SPECIFIKACIJA IZVRŠENIH PLAĆANJA PO DOBAVLJAČIMA NA DAN  10.12.2020.</t>
  </si>
  <si>
    <t>zzjnis</t>
  </si>
  <si>
    <t>SPECIFIKACIJA IZVRŠENIH PLAĆANJA PO DOBAVLJAČIMA NA DAN  09.12.2020.</t>
  </si>
  <si>
    <t>SPECIFIKACIJA IZVRŠENIH PLAĆANJA PO DOBAVLJAČIMA NA DAN  11.12.2020.</t>
  </si>
  <si>
    <t>05e</t>
  </si>
  <si>
    <t>ostali direktni</t>
  </si>
  <si>
    <t>SPECIFIKACIJA IZVRŠENIH PLAĆANJA PO DOBAVLJAČIMA NA DAN  14.12.2020.</t>
  </si>
  <si>
    <t xml:space="preserve">povracaj </t>
  </si>
  <si>
    <t>plata pzz</t>
  </si>
  <si>
    <t>plata stomatologija</t>
  </si>
  <si>
    <t>plata covid</t>
  </si>
  <si>
    <t>SPECIFIKACIJA IZVRŠENIH PLAĆANJA PO DOBAVLJAČIMA NA DAN  16.12.2020.</t>
  </si>
  <si>
    <t>SPECIFIKACIJA IZVRŠENIH PLAĆANJA PO DOBAVLJAČIMA NA DAN  15.12.2020.</t>
  </si>
  <si>
    <t>SPECIFIKACIJA IZVRŠENIH PLAĆANJA PO DOBAVLJAČIMA NA DAN  17.12.2020.</t>
  </si>
  <si>
    <t>SPECIFIKACIJA IZVRŠENIH PLAĆANJA PO DOBAVLJAČIMA NA DAN  18.12.2020.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</si>
</sst>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47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A1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+'1812'!F37</f>
        <v>676157.4299999997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400</v>
      </c>
    </row>
    <row r="6" ht="19.5" customHeight="1">
      <c r="C6" s="3" t="s">
        <v>4</v>
      </c>
    </row>
    <row r="7" spans="3:8" ht="42" customHeight="1">
      <c r="C7" s="54" t="s">
        <v>71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4" t="s">
        <v>53</v>
      </c>
      <c r="D7" s="54"/>
      <c r="E7" s="54"/>
      <c r="F7" s="54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4" t="s">
        <v>34</v>
      </c>
      <c r="D7" s="54"/>
      <c r="E7" s="54"/>
      <c r="F7" s="54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4" t="s">
        <v>28</v>
      </c>
      <c r="D7" s="54"/>
      <c r="E7" s="54"/>
      <c r="F7" s="54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4" t="s">
        <v>27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4" t="s">
        <v>15</v>
      </c>
      <c r="D7" s="54"/>
      <c r="E7" s="54"/>
      <c r="F7" s="54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4" t="s">
        <v>5</v>
      </c>
      <c r="D7" s="54"/>
      <c r="E7" s="54"/>
      <c r="F7" s="54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6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+'1712'!F37</f>
        <v>675557.4299999997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4" t="s">
        <v>70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676157.4299999997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4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672457.43</v>
      </c>
    </row>
    <row r="4" spans="3:6" ht="19.5" customHeight="1">
      <c r="C4" s="3" t="s">
        <v>2</v>
      </c>
      <c r="F4" s="5">
        <f>5349335.86+365353.17+695152.82</f>
        <v>6409841.850000001</v>
      </c>
    </row>
    <row r="5" spans="3:6" ht="19.5" customHeight="1">
      <c r="C5" s="3" t="s">
        <v>3</v>
      </c>
      <c r="F5" s="5">
        <f>600+2500</f>
        <v>3100</v>
      </c>
    </row>
    <row r="6" ht="19.5" customHeight="1">
      <c r="C6" s="3" t="s">
        <v>4</v>
      </c>
    </row>
    <row r="7" spans="3:8" ht="42" customHeight="1">
      <c r="C7" s="54" t="s">
        <v>68</v>
      </c>
      <c r="D7" s="54"/>
      <c r="E7" s="54"/>
      <c r="F7" s="54"/>
      <c r="H7" s="6"/>
    </row>
    <row r="8" spans="3:11" ht="19.5" customHeight="1">
      <c r="C8" s="7" t="s">
        <v>17</v>
      </c>
      <c r="D8" s="8"/>
      <c r="E8" s="11" t="s">
        <v>65</v>
      </c>
      <c r="F8" s="10">
        <v>5349335.86</v>
      </c>
      <c r="H8" s="6"/>
      <c r="K8" s="2"/>
    </row>
    <row r="9" spans="3:11" s="44" customFormat="1" ht="19.5" customHeight="1">
      <c r="C9" s="29" t="s">
        <v>19</v>
      </c>
      <c r="D9" s="43"/>
      <c r="E9" s="13" t="s">
        <v>66</v>
      </c>
      <c r="F9" s="14">
        <v>365353.17</v>
      </c>
      <c r="H9" s="45"/>
      <c r="K9" s="45"/>
    </row>
    <row r="10" spans="3:11" s="48" customFormat="1" ht="19.5" customHeight="1">
      <c r="C10" s="29" t="s">
        <v>21</v>
      </c>
      <c r="D10" s="25"/>
      <c r="E10" s="23" t="s">
        <v>67</v>
      </c>
      <c r="F10" s="24">
        <v>695152.82</v>
      </c>
      <c r="G10" s="46"/>
      <c r="H10" s="47">
        <f>+F8+H9</f>
        <v>5349335.86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6409841.850000001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I11" sqref="I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671507.43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1740+950</f>
        <v>2690</v>
      </c>
    </row>
    <row r="6" ht="19.5" customHeight="1">
      <c r="C6" s="3" t="s">
        <v>4</v>
      </c>
    </row>
    <row r="7" spans="3:8" ht="42" customHeight="1">
      <c r="C7" s="54" t="s">
        <v>69</v>
      </c>
      <c r="D7" s="54"/>
      <c r="E7" s="54"/>
      <c r="F7" s="54"/>
      <c r="H7" s="6"/>
    </row>
    <row r="8" spans="3:11" ht="19.5" customHeight="1">
      <c r="C8" s="7"/>
      <c r="D8" s="8"/>
      <c r="E8" s="11" t="s">
        <v>64</v>
      </c>
      <c r="F8" s="10">
        <v>1740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1740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1740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672457.43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+'1412'!F37</f>
        <v>666107.43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5400</v>
      </c>
    </row>
    <row r="6" ht="19.5" customHeight="1">
      <c r="C6" s="3" t="s">
        <v>4</v>
      </c>
    </row>
    <row r="7" spans="3:8" ht="42" customHeight="1">
      <c r="C7" s="54" t="s">
        <v>63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671507.43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25">
      <selection activeCell="E9" sqref="E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674820.05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4" t="s">
        <v>60</v>
      </c>
      <c r="D7" s="54"/>
      <c r="E7" s="54"/>
      <c r="F7" s="54"/>
      <c r="H7" s="6"/>
    </row>
    <row r="8" spans="3:11" ht="19.5" customHeight="1">
      <c r="C8" s="7" t="s">
        <v>16</v>
      </c>
      <c r="D8" s="8"/>
      <c r="E8" s="11" t="s">
        <v>24</v>
      </c>
      <c r="F8" s="10">
        <f>+F9+F10+F11+F12+F13+F14</f>
        <v>12012.62</v>
      </c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v>12012.62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12012.62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12012.62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666107.43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3" sqref="F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+'1012'!F35</f>
        <v>1482420.05</v>
      </c>
    </row>
    <row r="4" ht="19.5" customHeight="1">
      <c r="C4" s="3" t="s">
        <v>2</v>
      </c>
    </row>
    <row r="5" ht="19.5" customHeight="1">
      <c r="C5" s="3" t="s">
        <v>3</v>
      </c>
    </row>
    <row r="6" ht="19.5" customHeight="1">
      <c r="C6" s="3" t="s">
        <v>4</v>
      </c>
    </row>
    <row r="7" spans="3:8" ht="42" customHeight="1">
      <c r="C7" s="54" t="s">
        <v>57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807600</v>
      </c>
      <c r="H8" s="6"/>
      <c r="K8" s="2"/>
    </row>
    <row r="9" spans="3:11" s="44" customFormat="1" ht="19.5" customHeight="1">
      <c r="C9" s="29"/>
      <c r="D9" s="43"/>
      <c r="E9" s="13" t="s">
        <v>58</v>
      </c>
      <c r="F9" s="14">
        <v>807600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807600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807600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674820.05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4" t="s">
        <v>59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</f>
        <v>74550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74550</v>
      </c>
      <c r="H9" s="45"/>
      <c r="K9" s="45"/>
    </row>
    <row r="10" spans="3:11" s="48" customFormat="1" ht="19.5" customHeight="1">
      <c r="C10" s="29"/>
      <c r="D10" s="25"/>
      <c r="E10" s="25"/>
      <c r="F10" s="25"/>
      <c r="G10" s="46"/>
      <c r="H10" s="52"/>
      <c r="K10" s="46"/>
    </row>
    <row r="11" spans="3:11" s="22" customFormat="1" ht="19.5" customHeight="1">
      <c r="C11" s="17" t="s">
        <v>61</v>
      </c>
      <c r="D11" s="17"/>
      <c r="E11" s="17" t="s">
        <v>62</v>
      </c>
      <c r="F11" s="42">
        <f>+F12</f>
        <v>21041.67</v>
      </c>
      <c r="H11" s="53"/>
      <c r="K11" s="20"/>
    </row>
    <row r="12" spans="3:11" s="48" customFormat="1" ht="19.5" customHeight="1">
      <c r="C12" s="29"/>
      <c r="D12" s="25"/>
      <c r="E12" s="25" t="s">
        <v>55</v>
      </c>
      <c r="F12" s="24">
        <v>21041.67</v>
      </c>
      <c r="H12" s="47"/>
      <c r="K12" s="46"/>
    </row>
    <row r="13" spans="3:11" s="1" customFormat="1" ht="19.5" customHeight="1">
      <c r="C13" s="11" t="s">
        <v>16</v>
      </c>
      <c r="D13" s="17"/>
      <c r="E13" s="41" t="s">
        <v>24</v>
      </c>
      <c r="F13" s="19">
        <f>+F14+F15+F16</f>
        <v>14830.330000000002</v>
      </c>
      <c r="H13" s="28"/>
      <c r="K13" s="2"/>
    </row>
    <row r="14" spans="3:8" ht="19.5" customHeight="1">
      <c r="C14" s="11"/>
      <c r="D14" s="17"/>
      <c r="E14" s="23" t="s">
        <v>56</v>
      </c>
      <c r="F14" s="24">
        <v>9672</v>
      </c>
      <c r="H14" s="50"/>
    </row>
    <row r="15" spans="3:6" ht="19.5" customHeight="1">
      <c r="C15" s="11"/>
      <c r="D15" s="17"/>
      <c r="E15" s="25" t="s">
        <v>44</v>
      </c>
      <c r="F15" s="14">
        <v>1150</v>
      </c>
    </row>
    <row r="16" spans="3:11" s="1" customFormat="1" ht="19.5" customHeight="1">
      <c r="C16" s="11"/>
      <c r="D16" s="17"/>
      <c r="E16" s="25" t="s">
        <v>55</v>
      </c>
      <c r="F16" s="24">
        <f>99600-F9-F12</f>
        <v>4008.3300000000017</v>
      </c>
      <c r="K16" s="2"/>
    </row>
    <row r="17" spans="3:6" ht="19.5" customHeight="1">
      <c r="C17" s="29"/>
      <c r="D17" s="25"/>
      <c r="E17" s="25"/>
      <c r="F17" s="24"/>
    </row>
    <row r="18" spans="3:11" s="1" customFormat="1" ht="19.5" customHeight="1">
      <c r="C18" s="11"/>
      <c r="D18" s="17"/>
      <c r="E18" s="4"/>
      <c r="F18" s="14"/>
      <c r="K18" s="2"/>
    </row>
    <row r="19" spans="3:6" ht="19.5" customHeight="1">
      <c r="C19" s="29"/>
      <c r="D19" s="25"/>
      <c r="E19" s="25"/>
      <c r="F19" s="24"/>
    </row>
    <row r="20" spans="3:6" ht="19.5" customHeight="1">
      <c r="C20" s="7"/>
      <c r="D20" s="31"/>
      <c r="E20" s="12"/>
      <c r="F20" s="26"/>
    </row>
    <row r="21" spans="3:11" s="1" customFormat="1" ht="19.5" customHeight="1">
      <c r="C21" s="7"/>
      <c r="D21" s="8"/>
      <c r="E21" s="25"/>
      <c r="F21" s="32"/>
      <c r="K21" s="2"/>
    </row>
    <row r="22" spans="3:6" ht="19.5" customHeight="1">
      <c r="C22" s="7"/>
      <c r="D22" s="31"/>
      <c r="E22" s="12"/>
      <c r="F22" s="32"/>
    </row>
    <row r="23" spans="3:6" ht="19.5" customHeight="1">
      <c r="C23" s="33"/>
      <c r="D23" s="31"/>
      <c r="E23" s="25"/>
      <c r="F23" s="26"/>
    </row>
    <row r="24" spans="3:6" ht="19.5" customHeight="1">
      <c r="C24" s="33"/>
      <c r="D24" s="31"/>
      <c r="E24" s="12"/>
      <c r="F24" s="32"/>
    </row>
    <row r="25" spans="3:11" s="1" customFormat="1" ht="19.5" customHeight="1">
      <c r="C25" s="7"/>
      <c r="D25" s="8"/>
      <c r="E25" s="12"/>
      <c r="F25" s="32"/>
      <c r="K25" s="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25"/>
      <c r="F27" s="26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8" ht="19.5" customHeight="1">
      <c r="C33" s="33" t="s">
        <v>12</v>
      </c>
      <c r="D33" s="31"/>
      <c r="E33" s="34"/>
      <c r="F33" s="26">
        <f>+F8+F11+F13</f>
        <v>110422</v>
      </c>
      <c r="H33" s="5"/>
    </row>
    <row r="34" ht="19.5" customHeight="1"/>
    <row r="35" spans="3:8" ht="19.5" customHeight="1">
      <c r="C35" s="35" t="s">
        <v>13</v>
      </c>
      <c r="F35" s="36">
        <f>+F3+F5-F33</f>
        <v>1482420.05</v>
      </c>
      <c r="G35" s="4" t="s">
        <v>14</v>
      </c>
      <c r="H35" s="5"/>
    </row>
    <row r="36" ht="19.5" customHeight="1"/>
    <row r="45" spans="3:6" ht="37.5" customHeight="1">
      <c r="C45" s="37"/>
      <c r="D45" s="38"/>
      <c r="E45" s="38"/>
      <c r="F45" s="39"/>
    </row>
    <row r="46" spans="3:6" ht="37.5" customHeight="1">
      <c r="C46" s="37"/>
      <c r="D46" s="38"/>
      <c r="E46" s="38"/>
      <c r="F46" s="39"/>
    </row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9" sqref="F9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4" t="s">
        <v>54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2020-12-14T12:53:07Z</cp:lastPrinted>
  <dcterms:created xsi:type="dcterms:W3CDTF">2020-12-01T21:57:42Z</dcterms:created>
  <dcterms:modified xsi:type="dcterms:W3CDTF">2020-12-21T08:00:31Z</dcterms:modified>
  <cp:category/>
  <cp:version/>
  <cp:contentType/>
  <cp:contentStatus/>
</cp:coreProperties>
</file>