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4615" windowHeight="12240" activeTab="0"/>
  </bookViews>
  <sheets>
    <sheet name="1703" sheetId="1" r:id="rId1"/>
    <sheet name="1603" sheetId="2" r:id="rId2"/>
    <sheet name="1303" sheetId="3" r:id="rId3"/>
    <sheet name="1203" sheetId="4" r:id="rId4"/>
    <sheet name="1103" sheetId="5" r:id="rId5"/>
    <sheet name="1003" sheetId="6" r:id="rId6"/>
    <sheet name="0903" sheetId="7" r:id="rId7"/>
    <sheet name="04032" sheetId="8" r:id="rId8"/>
    <sheet name="0503" sheetId="9" r:id="rId9"/>
    <sheet name="0403" sheetId="10" r:id="rId10"/>
    <sheet name="0203" sheetId="11" r:id="rId11"/>
    <sheet name="0303" sheetId="12" r:id="rId12"/>
  </sheets>
  <definedNames/>
  <calcPr fullCalcOnLoad="1"/>
</workbook>
</file>

<file path=xl/sharedStrings.xml><?xml version="1.0" encoding="utf-8"?>
<sst xmlns="http://schemas.openxmlformats.org/spreadsheetml/2006/main" count="61" uniqueCount="35">
  <si>
    <t>SPECIFIKACIJA IZVRŠENIH PLAĆANJA PO DOBAVLJAČIMA NA DAN   28.02.2020.</t>
  </si>
  <si>
    <t>3r</t>
  </si>
  <si>
    <t>participacija</t>
  </si>
  <si>
    <t>Stanje na računu 840-729661-47</t>
  </si>
  <si>
    <t>naknade</t>
  </si>
  <si>
    <t>06a</t>
  </si>
  <si>
    <t>plate pzz</t>
  </si>
  <si>
    <t>plate stomatologija</t>
  </si>
  <si>
    <t>05a</t>
  </si>
  <si>
    <t>SPECIFIKACIJA IZVRŠENIH PLAĆANJA PO DOBAVLJAČIMA NA DAN   02.03.2020.</t>
  </si>
  <si>
    <t>dnevnice</t>
  </si>
  <si>
    <t>SPECIFIKACIJA IZVRŠENIH PLAĆANJA PO DOBAVLJAČIMA NA DAN   03.03.2020.</t>
  </si>
  <si>
    <t>SPECIFIKACIJA IZVRŠENIH PLAĆANJA PO DOBAVLJAČIMA NA DAN   05.03.2020.</t>
  </si>
  <si>
    <t>06b</t>
  </si>
  <si>
    <t>prevoz stomatologija</t>
  </si>
  <si>
    <t>05b</t>
  </si>
  <si>
    <t>prevoz pzz</t>
  </si>
  <si>
    <t>SPECIFIKACIJA IZVRŠENIH PLAĆANJA PO DOBAVLJAČIMA NA DAN   04.03.2020.</t>
  </si>
  <si>
    <t>pošta</t>
  </si>
  <si>
    <t>orion</t>
  </si>
  <si>
    <t>SPECIFIKACIJA IZVRŠENIH PLAĆANJA PO DOBAVLJAČIMA NA DAN   06.03.2020.</t>
  </si>
  <si>
    <t>SPECIFIKACIJA IZVRŠENIH PLAĆANJA PO DOBAVLJAČIMA NA DAN   09.03.2020.</t>
  </si>
  <si>
    <t>SPECIFIKACIJA IZVRŠENIH PLAĆANJA PO DOBAVLJAČIMA NA DAN   11.03.2020.</t>
  </si>
  <si>
    <t>SPECIFIKACIJA IZVRŠENIH PLAĆANJA PO DOBAVLJAČIMA NA DAN   10.03.2020.</t>
  </si>
  <si>
    <t>ministarstvo finansija</t>
  </si>
  <si>
    <t>SPECIFIKACIJA IZVRŠENIH PLAĆANJA PO DOBAVLJAČIMA NA DAN   12.03.2020.</t>
  </si>
  <si>
    <t>SPECIFIKACIJA IZVRŠENIH PLAĆANJA PO DOBAVLJAČIMA NA DAN   13.03.2020.</t>
  </si>
  <si>
    <t>vip</t>
  </si>
  <si>
    <t>telekom</t>
  </si>
  <si>
    <t>SPECIFIKACIJA IZVRŠENIH PLAĆANJA PO DOBAVLJAČIMA NA DAN   16.03.2020.</t>
  </si>
  <si>
    <t>sanitetsko potrošni</t>
  </si>
  <si>
    <t>beokompas</t>
  </si>
  <si>
    <t>medicom</t>
  </si>
  <si>
    <t>neomedica</t>
  </si>
  <si>
    <t>promedia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</si>
</sst>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Alignment="1">
      <alignment/>
    </xf>
    <xf numFmtId="4" fontId="2" fillId="33" borderId="10" xfId="0" applyNumberFormat="1" applyFont="1" applyFill="1" applyBorder="1" applyAlignment="1">
      <alignment horizontal="right"/>
    </xf>
    <xf numFmtId="49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right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4" fontId="0" fillId="33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I60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1" t="s">
        <v>29</v>
      </c>
      <c r="D5" s="51"/>
      <c r="E5" s="51"/>
      <c r="F5" s="51"/>
    </row>
    <row r="6" spans="3:6" ht="12.75">
      <c r="C6" s="2">
        <v>64</v>
      </c>
      <c r="D6" s="2"/>
      <c r="E6" s="1" t="s">
        <v>30</v>
      </c>
      <c r="F6" s="48">
        <f>+F7+F8+F9+F10</f>
        <v>82891.23</v>
      </c>
    </row>
    <row r="7" spans="3:6" s="7" customFormat="1" ht="12.75">
      <c r="C7" s="4"/>
      <c r="D7" s="5"/>
      <c r="E7" s="34" t="s">
        <v>31</v>
      </c>
      <c r="F7" s="49">
        <v>2280</v>
      </c>
    </row>
    <row r="8" spans="3:6" ht="12.75">
      <c r="C8" s="46"/>
      <c r="D8" s="9"/>
      <c r="E8" s="34" t="s">
        <v>32</v>
      </c>
      <c r="F8" s="35">
        <v>2220</v>
      </c>
    </row>
    <row r="9" spans="3:8" s="7" customFormat="1" ht="12.75">
      <c r="C9" s="8"/>
      <c r="D9" s="9"/>
      <c r="E9" s="36" t="s">
        <v>33</v>
      </c>
      <c r="F9" s="52">
        <f>8481+34824</f>
        <v>43305</v>
      </c>
      <c r="H9" s="10"/>
    </row>
    <row r="10" spans="3:9" s="7" customFormat="1" ht="12.75">
      <c r="C10" s="8"/>
      <c r="D10" s="9"/>
      <c r="E10" s="43" t="s">
        <v>34</v>
      </c>
      <c r="F10" s="35">
        <f>25920+1606.23+7560</f>
        <v>35086.229999999996</v>
      </c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174043.55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C6" sqref="C6:F10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1" t="s">
        <v>11</v>
      </c>
      <c r="D5" s="51"/>
      <c r="E5" s="51"/>
      <c r="F5" s="51"/>
    </row>
    <row r="6" spans="3:6" ht="12.75">
      <c r="C6" s="1"/>
      <c r="D6" s="2"/>
      <c r="E6" s="1"/>
      <c r="F6" s="3"/>
    </row>
    <row r="7" spans="3:6" s="7" customFormat="1" ht="12.75">
      <c r="C7" s="4"/>
      <c r="D7" s="5"/>
      <c r="E7" s="33"/>
      <c r="F7" s="6"/>
    </row>
    <row r="8" spans="3:6" ht="12.75">
      <c r="C8" s="8"/>
      <c r="D8" s="9"/>
      <c r="E8" s="34"/>
      <c r="F8" s="35"/>
    </row>
    <row r="9" spans="3:8" s="7" customFormat="1" ht="12.75">
      <c r="C9" s="8"/>
      <c r="D9" s="9"/>
      <c r="E9" s="36"/>
      <c r="F9" s="37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624647.51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F40" sqref="F40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1" t="s">
        <v>0</v>
      </c>
      <c r="D5" s="51"/>
      <c r="E5" s="51"/>
      <c r="F5" s="51"/>
    </row>
    <row r="6" spans="3:6" ht="12.75">
      <c r="C6" s="1" t="s">
        <v>1</v>
      </c>
      <c r="D6" s="2"/>
      <c r="E6" s="1" t="s">
        <v>2</v>
      </c>
      <c r="F6" s="3"/>
    </row>
    <row r="7" spans="3:6" s="7" customFormat="1" ht="12.75">
      <c r="C7" s="4"/>
      <c r="D7" s="5"/>
      <c r="E7" s="33" t="s">
        <v>10</v>
      </c>
      <c r="F7" s="6">
        <f>58650+360</f>
        <v>59010</v>
      </c>
    </row>
    <row r="8" spans="3:6" ht="12.75">
      <c r="C8" s="8"/>
      <c r="D8" s="9"/>
      <c r="E8" s="34"/>
      <c r="F8" s="35"/>
    </row>
    <row r="9" spans="3:8" s="7" customFormat="1" ht="12.75">
      <c r="C9" s="8"/>
      <c r="D9" s="9"/>
      <c r="E9" s="36"/>
      <c r="F9" s="37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3005.4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C1">
      <selection activeCell="E43" sqref="E43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1" t="s">
        <v>9</v>
      </c>
      <c r="D5" s="51"/>
      <c r="E5" s="51"/>
      <c r="F5" s="51"/>
    </row>
    <row r="6" spans="3:6" ht="12.75">
      <c r="C6" s="1" t="s">
        <v>1</v>
      </c>
      <c r="D6" s="2"/>
      <c r="E6" s="1" t="s">
        <v>2</v>
      </c>
      <c r="F6" s="3"/>
    </row>
    <row r="7" spans="3:6" s="7" customFormat="1" ht="12.75">
      <c r="C7" s="4"/>
      <c r="D7" s="5"/>
      <c r="E7" s="21" t="s">
        <v>4</v>
      </c>
      <c r="F7" s="6">
        <v>5943.33</v>
      </c>
    </row>
    <row r="8" spans="3:6" ht="12.75">
      <c r="C8" s="8"/>
      <c r="D8" s="9"/>
      <c r="E8" s="22"/>
      <c r="F8" s="11"/>
    </row>
    <row r="9" spans="3:8" s="7" customFormat="1" ht="12.75">
      <c r="C9" s="8" t="s">
        <v>5</v>
      </c>
      <c r="D9" s="9"/>
      <c r="E9" s="32" t="s">
        <v>6</v>
      </c>
      <c r="F9" s="31">
        <v>6211695</v>
      </c>
      <c r="H9" s="10"/>
    </row>
    <row r="10" spans="3:9" s="7" customFormat="1" ht="12.75">
      <c r="C10" s="8"/>
      <c r="D10" s="9"/>
      <c r="E10" s="21"/>
      <c r="F10" s="9"/>
      <c r="I10" s="10"/>
    </row>
    <row r="11" spans="3:6" ht="12.75">
      <c r="C11" s="8" t="s">
        <v>8</v>
      </c>
      <c r="D11" s="9"/>
      <c r="E11" s="28" t="s">
        <v>7</v>
      </c>
      <c r="F11" s="11">
        <v>365092</v>
      </c>
    </row>
    <row r="12" spans="3:6" s="7" customFormat="1" ht="12.75">
      <c r="C12" s="9"/>
      <c r="D12" s="9"/>
      <c r="E12" s="24"/>
      <c r="F12" s="16"/>
    </row>
    <row r="13" spans="3:6" ht="12.75">
      <c r="C13" s="2"/>
      <c r="D13" s="2"/>
      <c r="E13" s="25"/>
      <c r="F13" s="16"/>
    </row>
    <row r="14" spans="3:6" s="7" customFormat="1" ht="12.75">
      <c r="C14" s="9"/>
      <c r="D14" s="9"/>
      <c r="E14" s="26"/>
      <c r="F14" s="31"/>
    </row>
    <row r="15" spans="3:6" s="7" customFormat="1" ht="12.75">
      <c r="C15" s="9"/>
      <c r="D15" s="9"/>
      <c r="E15" s="23"/>
      <c r="F15" s="31"/>
    </row>
    <row r="16" spans="3:6" ht="12.75">
      <c r="C16" s="2"/>
      <c r="D16" s="2"/>
      <c r="E16" s="25"/>
      <c r="F16" s="31"/>
    </row>
    <row r="17" spans="3:6" ht="12.75">
      <c r="C17" s="8"/>
      <c r="D17" s="9"/>
      <c r="E17" s="23"/>
      <c r="F17" s="11"/>
    </row>
    <row r="18" spans="3:6" ht="12.75">
      <c r="C18" s="12"/>
      <c r="D18" s="2"/>
      <c r="E18" s="27"/>
      <c r="F18" s="16"/>
    </row>
    <row r="19" spans="3:6" s="13" customFormat="1" ht="12.75">
      <c r="C19" s="4"/>
      <c r="D19" s="5"/>
      <c r="E19" s="28"/>
      <c r="F19" s="6"/>
    </row>
    <row r="20" spans="3:6" s="7" customFormat="1" ht="12.75">
      <c r="C20" s="8"/>
      <c r="D20" s="9"/>
      <c r="E20" s="25"/>
      <c r="F20" s="11"/>
    </row>
    <row r="21" spans="3:6" ht="12.75">
      <c r="C21" s="2"/>
      <c r="D21" s="2"/>
      <c r="F21" s="31"/>
    </row>
    <row r="22" spans="3:6" ht="12.75">
      <c r="C22" s="2"/>
      <c r="D22" s="2"/>
      <c r="E22" s="22"/>
      <c r="F22" s="16"/>
    </row>
    <row r="23" spans="3:6" s="15" customFormat="1" ht="12.75">
      <c r="C23" s="14"/>
      <c r="D23" s="14"/>
      <c r="E23" s="29"/>
      <c r="F23" s="16"/>
    </row>
    <row r="24" spans="3:6" s="7" customFormat="1" ht="12.75">
      <c r="C24" s="9"/>
      <c r="D24" s="9"/>
      <c r="E24" s="21"/>
      <c r="F24" s="16"/>
    </row>
    <row r="25" spans="3:6" s="15" customFormat="1" ht="12.75">
      <c r="C25" s="14"/>
      <c r="D25" s="14"/>
      <c r="E25" s="22"/>
      <c r="F25" s="9"/>
    </row>
    <row r="26" spans="3:6" s="15" customFormat="1" ht="12.75">
      <c r="C26" s="14"/>
      <c r="D26" s="14"/>
      <c r="E26" s="29"/>
      <c r="F26" s="9"/>
    </row>
    <row r="27" spans="3:6" s="7" customFormat="1" ht="12.75">
      <c r="C27" s="9"/>
      <c r="D27" s="9"/>
      <c r="E27" s="21"/>
      <c r="F27" s="16"/>
    </row>
    <row r="28" spans="3:6" s="15" customFormat="1" ht="12.75">
      <c r="C28" s="14"/>
      <c r="D28" s="14"/>
      <c r="E28" s="22"/>
      <c r="F28" s="16"/>
    </row>
    <row r="29" spans="3:6" s="15" customFormat="1" ht="12.75">
      <c r="C29" s="2"/>
      <c r="D29" s="14"/>
      <c r="E29" s="29"/>
      <c r="F29" s="16"/>
    </row>
    <row r="30" spans="3:6" s="15" customFormat="1" ht="12.75">
      <c r="C30" s="14"/>
      <c r="D30" s="14"/>
      <c r="E30" s="22"/>
      <c r="F30" s="16"/>
    </row>
    <row r="31" spans="3:6" s="15" customFormat="1" ht="12.75">
      <c r="C31" s="14"/>
      <c r="D31" s="14"/>
      <c r="E31" s="29"/>
      <c r="F31" s="16"/>
    </row>
    <row r="32" spans="3:6" s="15" customFormat="1" ht="12.75">
      <c r="C32" s="2"/>
      <c r="D32" s="14"/>
      <c r="E32" s="29"/>
      <c r="F32" s="16"/>
    </row>
    <row r="33" spans="3:6" s="15" customFormat="1" ht="12.75">
      <c r="C33" s="14"/>
      <c r="D33" s="14"/>
      <c r="E33" s="22"/>
      <c r="F33" s="16"/>
    </row>
    <row r="34" spans="3:6" ht="12.75">
      <c r="C34" s="2"/>
      <c r="D34" s="2"/>
      <c r="E34" s="22"/>
      <c r="F34" s="16"/>
    </row>
    <row r="35" spans="3:8" ht="12.75">
      <c r="C35" s="2"/>
      <c r="D35" s="2"/>
      <c r="E35" s="30"/>
      <c r="F35" s="16"/>
      <c r="H35" s="17"/>
    </row>
    <row r="36" ht="12.75">
      <c r="F36" s="16"/>
    </row>
    <row r="37" spans="3:6" ht="12.75">
      <c r="C37" s="7" t="s">
        <v>3</v>
      </c>
      <c r="F37" s="18">
        <v>4288.31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F38" sqref="F3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1" t="s">
        <v>26</v>
      </c>
      <c r="D5" s="51"/>
      <c r="E5" s="51"/>
      <c r="F5" s="51"/>
    </row>
    <row r="6" spans="3:6" ht="12.75">
      <c r="C6" s="2" t="s">
        <v>1</v>
      </c>
      <c r="D6" s="2"/>
      <c r="E6" s="1" t="s">
        <v>2</v>
      </c>
      <c r="F6" s="48">
        <f>+F7+F8</f>
        <v>89307.64</v>
      </c>
    </row>
    <row r="7" spans="3:6" s="7" customFormat="1" ht="12.75">
      <c r="C7" s="4"/>
      <c r="D7" s="5"/>
      <c r="E7" s="34" t="s">
        <v>27</v>
      </c>
      <c r="F7" s="49">
        <f>13164.24+13164.24</f>
        <v>26328.48</v>
      </c>
    </row>
    <row r="8" spans="3:6" ht="12.75">
      <c r="C8" s="46"/>
      <c r="D8" s="9"/>
      <c r="E8" s="34" t="s">
        <v>28</v>
      </c>
      <c r="F8" s="35">
        <v>62979.16</v>
      </c>
    </row>
    <row r="9" spans="3:8" s="7" customFormat="1" ht="12.75">
      <c r="C9" s="8"/>
      <c r="D9" s="9"/>
      <c r="E9" s="36"/>
      <c r="F9" s="1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281728.78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K35" sqref="K35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1" t="s">
        <v>25</v>
      </c>
      <c r="D5" s="51"/>
      <c r="E5" s="51"/>
      <c r="F5" s="51"/>
    </row>
    <row r="6" spans="3:6" ht="12.75">
      <c r="C6" s="2"/>
      <c r="D6" s="2"/>
      <c r="E6" s="1"/>
      <c r="F6" s="48"/>
    </row>
    <row r="7" spans="3:6" s="7" customFormat="1" ht="12.75">
      <c r="C7" s="4"/>
      <c r="D7" s="5"/>
      <c r="E7" s="34"/>
      <c r="F7" s="49"/>
    </row>
    <row r="8" spans="3:6" ht="12.75">
      <c r="C8" s="46"/>
      <c r="D8" s="9"/>
      <c r="E8" s="50"/>
      <c r="F8" s="35"/>
    </row>
    <row r="9" spans="3:8" s="7" customFormat="1" ht="12.75">
      <c r="C9" s="8"/>
      <c r="D9" s="9"/>
      <c r="E9" s="36"/>
      <c r="F9" s="1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132119.83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C1" sqref="C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1" t="s">
        <v>22</v>
      </c>
      <c r="D5" s="51"/>
      <c r="E5" s="51"/>
      <c r="F5" s="51"/>
    </row>
    <row r="6" spans="3:6" ht="12.75">
      <c r="C6" s="2" t="s">
        <v>1</v>
      </c>
      <c r="D6" s="2"/>
      <c r="E6" s="1" t="s">
        <v>2</v>
      </c>
      <c r="F6" s="48">
        <f>+F7</f>
        <v>10650.86</v>
      </c>
    </row>
    <row r="7" spans="3:6" s="7" customFormat="1" ht="12.75">
      <c r="C7" s="4"/>
      <c r="D7" s="5"/>
      <c r="E7" s="34" t="s">
        <v>24</v>
      </c>
      <c r="F7" s="49">
        <f>9710.36+940.5</f>
        <v>10650.86</v>
      </c>
    </row>
    <row r="8" spans="3:6" ht="12.75">
      <c r="C8" s="46"/>
      <c r="D8" s="9"/>
      <c r="E8" s="50"/>
      <c r="F8" s="35"/>
    </row>
    <row r="9" spans="3:8" s="7" customFormat="1" ht="12.75">
      <c r="C9" s="8"/>
      <c r="D9" s="9"/>
      <c r="E9" s="36"/>
      <c r="F9" s="1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125469.83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1" t="s">
        <v>23</v>
      </c>
      <c r="D5" s="51"/>
      <c r="E5" s="51"/>
      <c r="F5" s="51"/>
    </row>
    <row r="6" spans="3:6" ht="12.75">
      <c r="C6" s="2" t="s">
        <v>1</v>
      </c>
      <c r="D6" s="2"/>
      <c r="E6" s="1" t="s">
        <v>2</v>
      </c>
      <c r="F6" s="48">
        <f>+F7</f>
        <v>57500</v>
      </c>
    </row>
    <row r="7" spans="3:6" s="7" customFormat="1" ht="12.75">
      <c r="C7" s="4"/>
      <c r="D7" s="5"/>
      <c r="E7" s="43" t="s">
        <v>10</v>
      </c>
      <c r="F7" s="49">
        <v>57500</v>
      </c>
    </row>
    <row r="8" spans="3:6" ht="12.75">
      <c r="C8" s="46"/>
      <c r="D8" s="9"/>
      <c r="E8" s="50"/>
      <c r="F8" s="35"/>
    </row>
    <row r="9" spans="3:8" s="7" customFormat="1" ht="12.75">
      <c r="C9" s="8"/>
      <c r="D9" s="9"/>
      <c r="E9" s="36"/>
      <c r="F9" s="1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130370.69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F38" sqref="F3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1" t="s">
        <v>21</v>
      </c>
      <c r="D5" s="51"/>
      <c r="E5" s="51"/>
      <c r="F5" s="51"/>
    </row>
    <row r="6" spans="3:6" ht="12.75">
      <c r="C6" s="2" t="s">
        <v>13</v>
      </c>
      <c r="D6" s="2"/>
      <c r="E6" s="1" t="s">
        <v>16</v>
      </c>
      <c r="F6" s="48">
        <v>4989.74</v>
      </c>
    </row>
    <row r="7" spans="3:6" s="7" customFormat="1" ht="12.75">
      <c r="C7" s="4"/>
      <c r="D7" s="5"/>
      <c r="E7" s="33"/>
      <c r="F7" s="6"/>
    </row>
    <row r="8" spans="3:6" ht="12.75">
      <c r="C8" s="46" t="s">
        <v>15</v>
      </c>
      <c r="D8" s="9"/>
      <c r="E8" s="47" t="s">
        <v>14</v>
      </c>
      <c r="F8" s="11">
        <v>342.99</v>
      </c>
    </row>
    <row r="9" spans="3:8" s="7" customFormat="1" ht="12.75">
      <c r="C9" s="8"/>
      <c r="D9" s="9"/>
      <c r="E9" s="36"/>
      <c r="F9" s="1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E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177180.69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1" t="s">
        <v>20</v>
      </c>
      <c r="D5" s="51"/>
      <c r="E5" s="51"/>
      <c r="F5" s="51"/>
    </row>
    <row r="6" spans="4:6" ht="12.75">
      <c r="D6" s="2"/>
      <c r="E6" s="1"/>
      <c r="F6" s="48"/>
    </row>
    <row r="7" spans="3:6" s="7" customFormat="1" ht="12.75">
      <c r="C7" s="4"/>
      <c r="D7" s="5"/>
      <c r="E7" s="33"/>
      <c r="F7" s="6"/>
    </row>
    <row r="8" spans="3:6" ht="12.75">
      <c r="C8" s="46"/>
      <c r="D8" s="9"/>
      <c r="E8" s="47"/>
      <c r="F8" s="11"/>
    </row>
    <row r="9" spans="3:8" s="7" customFormat="1" ht="12.75">
      <c r="C9" s="8"/>
      <c r="D9" s="9"/>
      <c r="E9" s="36"/>
      <c r="F9" s="1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168063.32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F45" sqref="F45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1" t="s">
        <v>17</v>
      </c>
      <c r="D5" s="51"/>
      <c r="E5" s="51"/>
      <c r="F5" s="51"/>
    </row>
    <row r="6" spans="3:6" ht="12.75">
      <c r="C6" s="1" t="s">
        <v>1</v>
      </c>
      <c r="D6" s="2"/>
      <c r="E6" s="1" t="s">
        <v>2</v>
      </c>
      <c r="F6" s="48">
        <f>+F7+F8</f>
        <v>11390</v>
      </c>
    </row>
    <row r="7" spans="3:6" s="7" customFormat="1" ht="12.75">
      <c r="C7" s="4"/>
      <c r="D7" s="5"/>
      <c r="E7" s="33" t="s">
        <v>18</v>
      </c>
      <c r="F7" s="6">
        <v>3000</v>
      </c>
    </row>
    <row r="8" spans="3:6" ht="12.75">
      <c r="C8" s="46"/>
      <c r="D8" s="9"/>
      <c r="E8" s="47" t="s">
        <v>19</v>
      </c>
      <c r="F8" s="11">
        <v>8390</v>
      </c>
    </row>
    <row r="9" spans="3:8" s="7" customFormat="1" ht="12.75">
      <c r="C9" s="8"/>
      <c r="D9" s="9"/>
      <c r="E9" s="36"/>
      <c r="F9" s="37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463060.32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L16" sqref="K16:L1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51" t="s">
        <v>12</v>
      </c>
      <c r="D5" s="51"/>
      <c r="E5" s="51"/>
      <c r="F5" s="51"/>
    </row>
    <row r="6" spans="3:6" ht="12.75">
      <c r="C6" s="1" t="s">
        <v>13</v>
      </c>
      <c r="D6" s="2"/>
      <c r="E6" s="1" t="s">
        <v>16</v>
      </c>
      <c r="F6" s="48">
        <v>24143</v>
      </c>
    </row>
    <row r="7" spans="3:6" s="7" customFormat="1" ht="12.75">
      <c r="C7" s="4"/>
      <c r="D7" s="5"/>
      <c r="E7" s="33"/>
      <c r="F7" s="6"/>
    </row>
    <row r="8" spans="3:6" ht="12.75">
      <c r="C8" s="46" t="s">
        <v>15</v>
      </c>
      <c r="D8" s="9"/>
      <c r="E8" s="47" t="s">
        <v>14</v>
      </c>
      <c r="F8" s="11">
        <f>356780-24143</f>
        <v>332637</v>
      </c>
    </row>
    <row r="9" spans="3:8" s="7" customFormat="1" ht="12.75">
      <c r="C9" s="8"/>
      <c r="D9" s="9"/>
      <c r="E9" s="36"/>
      <c r="F9" s="37"/>
      <c r="H9" s="10"/>
    </row>
    <row r="10" spans="3:9" s="7" customFormat="1" ht="12.75">
      <c r="C10" s="8"/>
      <c r="D10" s="9"/>
      <c r="E10" s="33"/>
      <c r="F10" s="11"/>
      <c r="I10" s="10"/>
    </row>
    <row r="11" spans="3:6" ht="12.75">
      <c r="C11" s="8"/>
      <c r="D11" s="9"/>
      <c r="E11" s="34"/>
      <c r="F11" s="35"/>
    </row>
    <row r="12" spans="3:6" s="7" customFormat="1" ht="12.75">
      <c r="C12" s="9"/>
      <c r="D12" s="9"/>
      <c r="E12" s="38"/>
      <c r="F12" s="39"/>
    </row>
    <row r="13" spans="3:6" ht="12.75">
      <c r="C13" s="2"/>
      <c r="D13" s="2"/>
      <c r="E13" s="40"/>
      <c r="F13" s="39"/>
    </row>
    <row r="14" spans="3:6" s="7" customFormat="1" ht="12.75">
      <c r="C14" s="9"/>
      <c r="D14" s="9"/>
      <c r="E14" s="41"/>
      <c r="F14" s="37"/>
    </row>
    <row r="15" spans="3:6" s="7" customFormat="1" ht="12.75">
      <c r="C15" s="9"/>
      <c r="D15" s="9"/>
      <c r="E15" s="36"/>
      <c r="F15" s="37"/>
    </row>
    <row r="16" spans="3:6" ht="12.75">
      <c r="C16" s="2"/>
      <c r="D16" s="2"/>
      <c r="E16" s="40"/>
      <c r="F16" s="37"/>
    </row>
    <row r="17" spans="3:6" ht="12.75">
      <c r="C17" s="8"/>
      <c r="D17" s="9"/>
      <c r="E17" s="36"/>
      <c r="F17" s="35"/>
    </row>
    <row r="18" spans="3:6" ht="12.75">
      <c r="C18" s="12"/>
      <c r="D18" s="2"/>
      <c r="E18" s="42"/>
      <c r="F18" s="39"/>
    </row>
    <row r="19" spans="3:6" s="13" customFormat="1" ht="12.75">
      <c r="C19" s="4"/>
      <c r="D19" s="5"/>
      <c r="E19" s="5"/>
      <c r="F19" s="6"/>
    </row>
    <row r="20" spans="3:6" s="7" customFormat="1" ht="12.75">
      <c r="C20" s="8"/>
      <c r="D20" s="9"/>
      <c r="E20" s="40"/>
      <c r="F20" s="35"/>
    </row>
    <row r="21" spans="3:6" ht="12.75">
      <c r="C21" s="2"/>
      <c r="D21" s="2"/>
      <c r="F21" s="37"/>
    </row>
    <row r="22" spans="3:6" ht="12.75">
      <c r="C22" s="2"/>
      <c r="D22" s="2"/>
      <c r="E22" s="34"/>
      <c r="F22" s="39"/>
    </row>
    <row r="23" spans="3:6" s="15" customFormat="1" ht="12.75">
      <c r="C23" s="14"/>
      <c r="D23" s="14"/>
      <c r="E23" s="43"/>
      <c r="F23" s="39"/>
    </row>
    <row r="24" spans="3:6" s="7" customFormat="1" ht="12.75">
      <c r="C24" s="9"/>
      <c r="D24" s="9"/>
      <c r="E24" s="33"/>
      <c r="F24" s="16"/>
    </row>
    <row r="25" spans="3:6" s="15" customFormat="1" ht="12.75">
      <c r="C25" s="14"/>
      <c r="D25" s="14"/>
      <c r="E25" s="34"/>
      <c r="F25" s="14"/>
    </row>
    <row r="26" spans="3:6" s="15" customFormat="1" ht="12.75">
      <c r="C26" s="14"/>
      <c r="D26" s="14"/>
      <c r="E26" s="43"/>
      <c r="F26" s="14"/>
    </row>
    <row r="27" spans="3:6" s="7" customFormat="1" ht="12.75">
      <c r="C27" s="9"/>
      <c r="D27" s="9"/>
      <c r="E27" s="33"/>
      <c r="F27" s="16"/>
    </row>
    <row r="28" spans="3:6" s="15" customFormat="1" ht="12.75">
      <c r="C28" s="14"/>
      <c r="D28" s="14"/>
      <c r="E28" s="34"/>
      <c r="F28" s="39"/>
    </row>
    <row r="29" spans="3:6" s="15" customFormat="1" ht="12.75">
      <c r="C29" s="2"/>
      <c r="D29" s="14"/>
      <c r="E29" s="43"/>
      <c r="F29" s="39"/>
    </row>
    <row r="30" spans="3:6" s="15" customFormat="1" ht="12.75">
      <c r="C30" s="14"/>
      <c r="D30" s="14"/>
      <c r="E30" s="34"/>
      <c r="F30" s="39"/>
    </row>
    <row r="31" spans="3:6" s="15" customFormat="1" ht="12.75">
      <c r="C31" s="14"/>
      <c r="D31" s="14"/>
      <c r="E31" s="43"/>
      <c r="F31" s="39"/>
    </row>
    <row r="32" spans="3:6" s="15" customFormat="1" ht="12.75">
      <c r="C32" s="2"/>
      <c r="D32" s="14"/>
      <c r="E32" s="43"/>
      <c r="F32" s="39"/>
    </row>
    <row r="33" spans="3:6" s="15" customFormat="1" ht="12.75">
      <c r="C33" s="14"/>
      <c r="D33" s="14"/>
      <c r="E33" s="34"/>
      <c r="F33" s="39"/>
    </row>
    <row r="34" spans="3:6" ht="12.75">
      <c r="C34" s="2"/>
      <c r="D34" s="2"/>
      <c r="E34" s="34"/>
      <c r="F34" s="44"/>
    </row>
    <row r="35" spans="3:8" ht="12.75">
      <c r="C35" s="2"/>
      <c r="D35" s="2"/>
      <c r="E35" s="45"/>
      <c r="F35" s="39"/>
      <c r="H35" s="17"/>
    </row>
    <row r="36" ht="12.75">
      <c r="F36" s="17"/>
    </row>
    <row r="37" spans="3:6" ht="12.75">
      <c r="C37" s="7" t="s">
        <v>3</v>
      </c>
      <c r="F37" s="18">
        <v>162463.32</v>
      </c>
    </row>
    <row r="47" spans="3:6" ht="12.75">
      <c r="C47" s="19"/>
      <c r="D47" s="19"/>
      <c r="E47" s="19"/>
      <c r="F47" s="19"/>
    </row>
    <row r="48" spans="3:6" ht="12.75">
      <c r="C48" s="19"/>
      <c r="D48" s="19"/>
      <c r="E48" s="19"/>
      <c r="F48" s="19"/>
    </row>
    <row r="49" spans="3:6" ht="12.75">
      <c r="C49" s="19"/>
      <c r="D49" s="19"/>
      <c r="E49" s="19"/>
      <c r="F49" s="20"/>
    </row>
    <row r="50" spans="3:6" ht="12.75">
      <c r="C50" s="19"/>
      <c r="D50" s="19"/>
      <c r="E50" s="19"/>
      <c r="F50" s="20"/>
    </row>
    <row r="51" spans="3:6" ht="12.75">
      <c r="C51" s="19"/>
      <c r="D51" s="19"/>
      <c r="E51" s="19"/>
      <c r="F51" s="20"/>
    </row>
    <row r="52" spans="3:6" ht="12.75">
      <c r="C52" s="19"/>
      <c r="D52" s="19"/>
      <c r="E52" s="19"/>
      <c r="F52" s="20"/>
    </row>
    <row r="53" spans="3:6" ht="12.75">
      <c r="C53" s="19"/>
      <c r="D53" s="19"/>
      <c r="E53" s="19"/>
      <c r="F53" s="20"/>
    </row>
    <row r="54" spans="3:6" ht="12.75">
      <c r="C54" s="19"/>
      <c r="D54" s="19"/>
      <c r="E54" s="19"/>
      <c r="F54" s="20"/>
    </row>
    <row r="55" spans="3:6" ht="12.75">
      <c r="C55" s="19"/>
      <c r="D55" s="19"/>
      <c r="E55" s="19"/>
      <c r="F55" s="20"/>
    </row>
    <row r="56" spans="3:6" ht="12.75">
      <c r="C56" s="19"/>
      <c r="D56" s="19"/>
      <c r="E56" s="19"/>
      <c r="F56" s="20"/>
    </row>
    <row r="57" spans="3:6" ht="12.75">
      <c r="C57" s="19"/>
      <c r="D57" s="19"/>
      <c r="E57" s="19"/>
      <c r="F57" s="20"/>
    </row>
    <row r="58" spans="3:6" ht="12.75">
      <c r="C58" s="19"/>
      <c r="D58" s="19"/>
      <c r="E58" s="19"/>
      <c r="F58" s="20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VALENTINA</cp:lastModifiedBy>
  <dcterms:created xsi:type="dcterms:W3CDTF">2020-03-03T05:43:17Z</dcterms:created>
  <dcterms:modified xsi:type="dcterms:W3CDTF">2020-03-17T06:20:55Z</dcterms:modified>
  <cp:category/>
  <cp:version/>
  <cp:contentType/>
  <cp:contentStatus/>
</cp:coreProperties>
</file>