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2711" sheetId="1" r:id="rId1"/>
    <sheet name="2611" sheetId="2" r:id="rId2"/>
    <sheet name="2511" sheetId="3" r:id="rId3"/>
    <sheet name="2211" sheetId="4" r:id="rId4"/>
    <sheet name="2011" sheetId="5" r:id="rId5"/>
    <sheet name="2111" sheetId="6" r:id="rId6"/>
    <sheet name="1911" sheetId="7" r:id="rId7"/>
    <sheet name="1511" sheetId="8" r:id="rId8"/>
    <sheet name="1811" sheetId="9" r:id="rId9"/>
    <sheet name="1311 (2)" sheetId="10" r:id="rId10"/>
    <sheet name="1311" sheetId="11" r:id="rId11"/>
    <sheet name="1211" sheetId="12" r:id="rId12"/>
    <sheet name="0711 (2)" sheetId="13" r:id="rId13"/>
    <sheet name="0711" sheetId="14" r:id="rId14"/>
    <sheet name="0611" sheetId="15" r:id="rId15"/>
    <sheet name="0511" sheetId="16" r:id="rId16"/>
    <sheet name="0411" sheetId="17" r:id="rId17"/>
    <sheet name="0111" sheetId="18" r:id="rId18"/>
    <sheet name="3110" sheetId="19" r:id="rId19"/>
    <sheet name="3010" sheetId="20" r:id="rId20"/>
    <sheet name="2910" sheetId="21" r:id="rId21"/>
    <sheet name="2810" sheetId="22" r:id="rId22"/>
    <sheet name="2510" sheetId="23" r:id="rId23"/>
    <sheet name="2410" sheetId="24" r:id="rId24"/>
    <sheet name="2310" sheetId="25" r:id="rId25"/>
    <sheet name="2210" sheetId="26" r:id="rId26"/>
  </sheets>
  <definedNames/>
  <calcPr fullCalcOnLoad="1"/>
</workbook>
</file>

<file path=xl/sharedStrings.xml><?xml version="1.0" encoding="utf-8"?>
<sst xmlns="http://schemas.openxmlformats.org/spreadsheetml/2006/main" count="203" uniqueCount="87">
  <si>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</si>
  <si>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</si>
  <si>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</si>
  <si>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</si>
  <si>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</si>
  <si>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</si>
  <si>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</si>
  <si>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</si>
  <si>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</si>
  <si>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</si>
  <si>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</si>
  <si>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</si>
  <si>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</si>
  <si>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</si>
  <si>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</si>
  <si>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</si>
  <si>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</si>
  <si>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</si>
  <si>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</si>
  <si>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</si>
  <si>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</si>
  <si>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</si>
  <si>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</si>
  <si>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</si>
  <si>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</si>
  <si>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</si>
  <si>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</si>
  <si>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</si>
  <si>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</si>
  <si>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</si>
  <si>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</si>
  <si>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</si>
  <si>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</si>
  <si>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</si>
  <si>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</si>
  <si>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</si>
  <si>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</si>
  <si>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</si>
  <si>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</si>
  <si>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</si>
  <si>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</si>
  <si>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</si>
  <si>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</si>
  <si>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</si>
  <si>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</si>
  <si>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</si>
  <si>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</si>
  <si>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</si>
  <si>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</si>
  <si>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</si>
  <si>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</si>
  <si>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</si>
  <si>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</si>
  <si>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</si>
  <si>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</si>
  <si>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</si>
  <si>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</si>
  <si>
    <t>SPECIFIKACIJA IZVRŠENIH PLAĆANJA PO DOBAVLJAČIMA NA DAN         13.11.2019.</t>
  </si>
  <si>
    <t>SPECIFIKACIJA IZVRŠENIH PLAĆANJA PO DOBAVLJAČIMA NA DAN         15.11.2019.</t>
  </si>
  <si>
    <t>3р</t>
  </si>
  <si>
    <t>партиципација</t>
  </si>
  <si>
    <t>демос</t>
  </si>
  <si>
    <t>SPECIFIKACIJA IZVRŠENIH PLAĆANJA PO DOBAVLJAČIMA NA DAN         14.11.2019.</t>
  </si>
  <si>
    <t>SPECIFIKACIJA IZVRŠENIH PLAĆANJA PO DOBAVLJAČIMA NA DAN         18.11.2019.</t>
  </si>
  <si>
    <t>SPECIFIKACIJA IZVRŠENIH PLAĆANJA PO DOBAVLJAČIMA NA DAN    20.11.2019.</t>
  </si>
  <si>
    <t>SPECIFIKACIJA IZVRŠENIH PLAĆANJA PO DOBAVLJAČIMA NA DAN    19.11.2019.</t>
  </si>
  <si>
    <t>SPECIFIKACIJA IZVRŠENIH PLAĆANJA PO DOBAVLJAČIMA NA DAN    21.11.2019.</t>
  </si>
  <si>
    <t>pošta</t>
  </si>
  <si>
    <t>nis</t>
  </si>
  <si>
    <t>ministarstvo finansija</t>
  </si>
  <si>
    <t>SPECIFIKACIJA IZVRŠENIH PLAĆANJA PO DOBAVLJAČIMA NA DAN    22.11.2019.</t>
  </si>
  <si>
    <t>06C</t>
  </si>
  <si>
    <t>ENERGENTI</t>
  </si>
  <si>
    <t>NIS</t>
  </si>
  <si>
    <t>SOLE KOMERC</t>
  </si>
  <si>
    <t>06E</t>
  </si>
  <si>
    <t>MATERIJALNI</t>
  </si>
  <si>
    <t>BIT TOTAL</t>
  </si>
  <si>
    <t>NINO</t>
  </si>
  <si>
    <t>VODOVOD</t>
  </si>
  <si>
    <t>JKP DONJI MILANOVAC</t>
  </si>
  <si>
    <t>05E</t>
  </si>
  <si>
    <t>OSTALI DIREKTNI</t>
  </si>
  <si>
    <t>EURO AUTO</t>
  </si>
  <si>
    <t>AUTO SERVIS</t>
  </si>
  <si>
    <t>SPECIFIKACIJA IZVRŠENIH PLAĆANJA PO DOBAVLJAČIMA NA DAN    25.11.2019.</t>
  </si>
  <si>
    <t>SPECIFIKACIJA IZVRŠENIH PLAĆANJA PO DOBAVLJAČIMA NA DAN    26.11.2019.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</si>
</sst>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14600.7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241970.29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7500.7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17" sqref="F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70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71</v>
      </c>
      <c r="D7" s="6"/>
      <c r="E7" s="7" t="s">
        <v>72</v>
      </c>
      <c r="F7" s="8">
        <f>+F8+F9</f>
        <v>420492.85</v>
      </c>
    </row>
    <row r="8" spans="3:6" ht="12.75">
      <c r="C8" s="5"/>
      <c r="D8" s="6"/>
      <c r="E8" s="10" t="s">
        <v>73</v>
      </c>
      <c r="F8" s="13">
        <v>220492.85</v>
      </c>
    </row>
    <row r="9" spans="3:6" ht="12.75">
      <c r="C9" s="15"/>
      <c r="D9" s="16"/>
      <c r="E9" s="24" t="s">
        <v>74</v>
      </c>
      <c r="F9" s="25">
        <v>200000</v>
      </c>
    </row>
    <row r="10" spans="3:6" ht="12.75">
      <c r="C10" s="5" t="s">
        <v>75</v>
      </c>
      <c r="D10" s="6"/>
      <c r="E10" s="29" t="s">
        <v>76</v>
      </c>
      <c r="F10" s="30">
        <f>+F11+F12+F13+F14+F15+F16</f>
        <v>802499.9999999999</v>
      </c>
    </row>
    <row r="11" spans="3:6" ht="12.75">
      <c r="C11" s="5"/>
      <c r="D11" s="16"/>
      <c r="E11" s="24" t="s">
        <v>77</v>
      </c>
      <c r="F11" s="25">
        <v>99600</v>
      </c>
    </row>
    <row r="12" spans="3:6" ht="12.75">
      <c r="C12" s="16"/>
      <c r="D12" s="16"/>
      <c r="E12" s="24" t="s">
        <v>78</v>
      </c>
      <c r="F12" s="25">
        <f>394148.16+39540+3292+800</f>
        <v>437780.16</v>
      </c>
    </row>
    <row r="13" spans="3:6" ht="12.75">
      <c r="C13" s="16"/>
      <c r="D13" s="16"/>
      <c r="E13" s="24" t="s">
        <v>79</v>
      </c>
      <c r="F13" s="25">
        <v>50000</v>
      </c>
    </row>
    <row r="14" spans="3:6" ht="12.75">
      <c r="C14" s="16"/>
      <c r="D14" s="16"/>
      <c r="E14" s="24" t="s">
        <v>80</v>
      </c>
      <c r="F14" s="25">
        <v>32730.33</v>
      </c>
    </row>
    <row r="15" spans="3:6" ht="12.75">
      <c r="C15" s="16"/>
      <c r="D15" s="16"/>
      <c r="E15" s="31" t="s">
        <v>83</v>
      </c>
      <c r="F15" s="25">
        <v>142200</v>
      </c>
    </row>
    <row r="16" spans="3:6" ht="12.75">
      <c r="C16" s="5"/>
      <c r="D16" s="6"/>
      <c r="E16" s="24" t="s">
        <v>84</v>
      </c>
      <c r="F16" s="13">
        <v>40189.51</v>
      </c>
    </row>
    <row r="17" spans="3:6" ht="12.75">
      <c r="C17" s="15"/>
      <c r="D17" s="16"/>
      <c r="E17" s="14"/>
      <c r="F17" s="11"/>
    </row>
    <row r="18" spans="3:6" ht="12.75">
      <c r="C18" s="15" t="s">
        <v>81</v>
      </c>
      <c r="D18" s="16"/>
      <c r="E18" s="7" t="s">
        <v>82</v>
      </c>
      <c r="F18" s="18">
        <f>+F19+F20</f>
        <v>72500</v>
      </c>
    </row>
    <row r="19" spans="3:6" ht="12.75">
      <c r="C19" s="5"/>
      <c r="D19" s="16"/>
      <c r="E19" s="24" t="s">
        <v>79</v>
      </c>
      <c r="F19" s="25">
        <v>50000</v>
      </c>
    </row>
    <row r="20" spans="3:6" ht="12.75">
      <c r="C20" s="16"/>
      <c r="D20" s="16"/>
      <c r="E20" s="24" t="s">
        <v>80</v>
      </c>
      <c r="F20" s="25">
        <v>22500</v>
      </c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3750.7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>
        <f>+F8+F9</f>
        <v>23788.54</v>
      </c>
    </row>
    <row r="8" spans="3:6" ht="12.75">
      <c r="C8" s="5"/>
      <c r="D8" s="6"/>
      <c r="E8" s="19" t="s">
        <v>69</v>
      </c>
      <c r="F8" s="13">
        <f>7435.94+76.85+372.75</f>
        <v>7885.54</v>
      </c>
    </row>
    <row r="9" spans="3:6" ht="12.75">
      <c r="C9" s="15"/>
      <c r="D9" s="16"/>
      <c r="E9" s="24" t="s">
        <v>67</v>
      </c>
      <c r="F9" s="25">
        <f>2000+1783+12120</f>
        <v>15903</v>
      </c>
    </row>
    <row r="10" spans="3:6" ht="12.75">
      <c r="C10" s="5" t="s">
        <v>7</v>
      </c>
      <c r="D10" s="6"/>
      <c r="E10" s="29" t="s">
        <v>32</v>
      </c>
      <c r="F10" s="30">
        <f>+F11</f>
        <v>574833.38</v>
      </c>
    </row>
    <row r="11" spans="3:6" ht="12.75">
      <c r="C11" s="5"/>
      <c r="D11" s="16"/>
      <c r="E11" s="24" t="s">
        <v>68</v>
      </c>
      <c r="F11" s="25">
        <f>544471.83+30361.55</f>
        <v>574833.38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28"/>
      <c r="F15" s="25"/>
    </row>
    <row r="16" spans="3:6" ht="12.75">
      <c r="C16" s="5"/>
      <c r="D16" s="6"/>
      <c r="E16" s="24"/>
      <c r="F16" s="8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14"/>
      <c r="F18" s="11"/>
    </row>
    <row r="19" spans="3:6" ht="12.75">
      <c r="C19" s="5"/>
      <c r="D19" s="16"/>
      <c r="E19" s="21"/>
      <c r="F19" s="11"/>
    </row>
    <row r="20" spans="3:6" ht="12.75">
      <c r="C20" s="16"/>
      <c r="D20" s="16"/>
      <c r="E20" s="23"/>
      <c r="F20" s="18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1301989.74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22185.44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598418.77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11535.07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E46" sqref="E4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62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31973.07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8"/>
    </row>
    <row r="8" spans="3:6" ht="12.75">
      <c r="C8" s="15"/>
      <c r="D8" s="16"/>
      <c r="E8" s="24" t="s">
        <v>61</v>
      </c>
      <c r="F8" s="25">
        <v>34288</v>
      </c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1685.07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2019-11-27T08:11:31Z</dcterms:modified>
  <cp:category/>
  <cp:version/>
  <cp:contentType/>
  <cp:contentStatus/>
</cp:coreProperties>
</file>