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2709" sheetId="1" r:id="rId1"/>
    <sheet name="2609" sheetId="2" r:id="rId2"/>
    <sheet name="2409 (2)" sheetId="3" r:id="rId3"/>
    <sheet name="2409" sheetId="4" r:id="rId4"/>
    <sheet name="1809 (2)" sheetId="5" r:id="rId5"/>
    <sheet name="1809" sheetId="6" r:id="rId6"/>
    <sheet name="1309 (2)" sheetId="7" r:id="rId7"/>
    <sheet name="1309" sheetId="8" r:id="rId8"/>
    <sheet name="1209" sheetId="9" r:id="rId9"/>
    <sheet name="1109" sheetId="10" r:id="rId10"/>
    <sheet name="1009" sheetId="11" r:id="rId11"/>
    <sheet name="0909" sheetId="12" r:id="rId12"/>
  </sheets>
  <definedNames/>
  <calcPr fullCalcOnLoad="1"/>
</workbook>
</file>

<file path=xl/sharedStrings.xml><?xml version="1.0" encoding="utf-8"?>
<sst xmlns="http://schemas.openxmlformats.org/spreadsheetml/2006/main" count="122" uniqueCount="59">
  <si>
    <t>Naziv</t>
  </si>
  <si>
    <t>Iznos plaćanja</t>
  </si>
  <si>
    <t>Stanje na računu 840-729661-47</t>
  </si>
  <si>
    <t>kpp</t>
  </si>
  <si>
    <t>3r</t>
  </si>
  <si>
    <t>participacija</t>
  </si>
  <si>
    <t>energenti</t>
  </si>
  <si>
    <t>06c</t>
  </si>
  <si>
    <t>SPECIFIKACIJA IZVRŠENIH PLAĆANJA PO DOBAVLJAČIMA NA DAN                      09.09.2019.</t>
  </si>
  <si>
    <t>nis</t>
  </si>
  <si>
    <t>materijalni</t>
  </si>
  <si>
    <t>06e</t>
  </si>
  <si>
    <t>nino</t>
  </si>
  <si>
    <t>dnevnice</t>
  </si>
  <si>
    <t>SPECIFIKACIJA IZVRŠENIH PLAĆANJA PO DOBAVLJAČIMA NA DAN                  10.09.2019.</t>
  </si>
  <si>
    <t>SPECIFIKACIJA IZVRŠENIH PLAĆANJA PO DOBAVLJAČIMA NA DAN                  11.09.2019.</t>
  </si>
  <si>
    <t>jkp</t>
  </si>
  <si>
    <t>ministarstvo finansija</t>
  </si>
  <si>
    <t>SPECIFIKACIJA IZVRŠENIH PLAĆANJA PO DOBAVLJAČIMA NA DAN                  12.09.2019.</t>
  </si>
  <si>
    <t>SPECIFIKACIJA IZVRŠENIH PLAĆANJA PO DOBAVLJAČIMA NA DAN                  13.09.2019.</t>
  </si>
  <si>
    <t>telekom</t>
  </si>
  <si>
    <t>orion</t>
  </si>
  <si>
    <t>posta</t>
  </si>
  <si>
    <t>SPECIFIKACIJA IZVRŠENIH PLAĆANJA PO DOBAVLJAČIMA NA DAN                  16.09.2019.</t>
  </si>
  <si>
    <t>SPECIFIKACIJA IZVRŠENIH PLAĆANJA PO DOBAVLJAČIMA NA DAN                  17.09.2019.</t>
  </si>
  <si>
    <t>SPECIFIKACIJA IZVRŠENIH PLAĆANJA PO DOBAVLJAČIMA NA DAN                  18.09.2019.</t>
  </si>
  <si>
    <t>064</t>
  </si>
  <si>
    <t>sanitetsko potrosni</t>
  </si>
  <si>
    <t>sinofarm</t>
  </si>
  <si>
    <t>remed</t>
  </si>
  <si>
    <t>labteh</t>
  </si>
  <si>
    <t>promedija</t>
  </si>
  <si>
    <t>nova grosis</t>
  </si>
  <si>
    <t>metreco</t>
  </si>
  <si>
    <t>medinic</t>
  </si>
  <si>
    <t>ecotrade</t>
  </si>
  <si>
    <t>farmalogist</t>
  </si>
  <si>
    <t>euromedicina</t>
  </si>
  <si>
    <t>grosis</t>
  </si>
  <si>
    <t>adoc</t>
  </si>
  <si>
    <t>ms global</t>
  </si>
  <si>
    <t>beocompas</t>
  </si>
  <si>
    <t>neomeddica</t>
  </si>
  <si>
    <t>veltas</t>
  </si>
  <si>
    <t>bit total</t>
  </si>
  <si>
    <t>papirdol</t>
  </si>
  <si>
    <t>karajović</t>
  </si>
  <si>
    <t>sperlić</t>
  </si>
  <si>
    <t>vodovod</t>
  </si>
  <si>
    <t>aki i anja</t>
  </si>
  <si>
    <t>05e</t>
  </si>
  <si>
    <t>ostali direktni</t>
  </si>
  <si>
    <t>dg comp</t>
  </si>
  <si>
    <t>per comerc</t>
  </si>
  <si>
    <t>SPECIFIKACIJA IZVRŠENIH PLAĆANJA PO DOBAVLJAČIMA NA DAN                23.09.2019.</t>
  </si>
  <si>
    <t>SPECIFIKACIJA IZVRŠENIH PLAĆANJA PO DOBAVLJAČIMA NA DAN                24.09.2019.</t>
  </si>
  <si>
    <t>laviefarm</t>
  </si>
  <si>
    <t>SPECIFIKACIJA IZVRŠENIH PLAĆANJA PO DOBAVLJAČIMA NA DAN                25.09.2019.</t>
  </si>
  <si>
    <t>SPECIFIKACIJA IZVRŠENIH PLAĆANJA PO DOBAVLJAČIMA NA DAN                26.09.2019.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</si>
</sst>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12" xfId="0" applyFont="1" applyBorder="1" applyAlignment="1">
      <alignment horizontal="center"/>
    </xf>
    <xf numFmtId="4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4" fontId="2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left"/>
    </xf>
    <xf numFmtId="4" fontId="0" fillId="33" borderId="12" xfId="0" applyNumberFormat="1" applyFill="1" applyBorder="1" applyAlignment="1">
      <alignment/>
    </xf>
    <xf numFmtId="4" fontId="0" fillId="33" borderId="12" xfId="0" applyNumberFormat="1" applyFont="1" applyFill="1" applyBorder="1" applyAlignment="1">
      <alignment horizontal="left"/>
    </xf>
    <xf numFmtId="4" fontId="0" fillId="33" borderId="12" xfId="0" applyNumberFormat="1" applyFont="1" applyFill="1" applyBorder="1" applyAlignment="1">
      <alignment horizontal="right"/>
    </xf>
    <xf numFmtId="0" fontId="0" fillId="0" borderId="12" xfId="0" applyBorder="1" applyAlignment="1">
      <alignment horizontal="left"/>
    </xf>
    <xf numFmtId="4" fontId="2" fillId="33" borderId="12" xfId="0" applyNumberFormat="1" applyFont="1" applyFill="1" applyBorder="1" applyAlignment="1">
      <alignment horizontal="right"/>
    </xf>
    <xf numFmtId="4" fontId="2" fillId="0" borderId="13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5" t="s">
        <v>58</v>
      </c>
      <c r="B1" s="26"/>
      <c r="C1" s="25"/>
      <c r="D1" s="25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/>
      <c r="B3" s="6"/>
      <c r="C3" s="13"/>
      <c r="D3" s="24"/>
    </row>
    <row r="4" spans="1:4" ht="12.75">
      <c r="A4" s="5"/>
      <c r="B4" s="6"/>
      <c r="C4" s="23"/>
      <c r="D4" s="14"/>
    </row>
    <row r="5" spans="1:6" s="8" customFormat="1" ht="12.75">
      <c r="A5" s="5"/>
      <c r="B5" s="6"/>
      <c r="C5" s="23"/>
      <c r="D5" s="11"/>
      <c r="F5" s="16"/>
    </row>
    <row r="6" spans="1:4" ht="12.75">
      <c r="A6" s="5"/>
      <c r="B6" s="6"/>
      <c r="C6" s="23"/>
      <c r="D6" s="22"/>
    </row>
    <row r="7" spans="1:4" s="8" customFormat="1" ht="12.75">
      <c r="A7" s="5"/>
      <c r="B7" s="6"/>
      <c r="C7" s="18"/>
      <c r="D7" s="14"/>
    </row>
    <row r="8" spans="1:4" ht="12.75">
      <c r="A8" s="9"/>
      <c r="B8" s="10"/>
      <c r="C8" s="18"/>
      <c r="D8" s="20"/>
    </row>
    <row r="9" spans="1:4" ht="12.75">
      <c r="A9" s="9"/>
      <c r="B9" s="10"/>
      <c r="C9" s="23"/>
      <c r="D9" s="22"/>
    </row>
    <row r="10" spans="1:6" ht="12.75">
      <c r="A10" s="9"/>
      <c r="B10" s="10"/>
      <c r="C10" s="18"/>
      <c r="D10" s="14"/>
      <c r="F10" s="12"/>
    </row>
    <row r="11" spans="1:6" ht="12.75">
      <c r="A11" s="9"/>
      <c r="B11" s="10"/>
      <c r="C11" s="18"/>
      <c r="D11" s="14"/>
      <c r="F11" s="12"/>
    </row>
    <row r="12" spans="1:4" ht="12.75">
      <c r="A12" s="5"/>
      <c r="B12" s="10"/>
      <c r="C12" s="13"/>
      <c r="D12" s="14"/>
    </row>
    <row r="13" spans="1:4" ht="12.75">
      <c r="A13" s="10"/>
      <c r="B13" s="10"/>
      <c r="C13" s="18"/>
      <c r="D13" s="7"/>
    </row>
    <row r="14" spans="1:4" ht="12.75">
      <c r="A14" s="10"/>
      <c r="B14" s="10"/>
      <c r="C14" s="13"/>
      <c r="D14" s="14"/>
    </row>
    <row r="15" spans="1:4" ht="12.75">
      <c r="A15" s="10"/>
      <c r="B15" s="10"/>
      <c r="C15" s="18"/>
      <c r="D15" s="11"/>
    </row>
    <row r="16" spans="1:4" ht="12.75">
      <c r="A16" s="10"/>
      <c r="B16" s="10"/>
      <c r="C16" s="18"/>
      <c r="D16" s="11"/>
    </row>
    <row r="17" spans="1:4" ht="12.75">
      <c r="A17" s="10"/>
      <c r="B17" s="10"/>
      <c r="C17" s="10"/>
      <c r="D17" s="11"/>
    </row>
    <row r="18" spans="1:4" ht="12.75">
      <c r="A18" s="6"/>
      <c r="B18" s="6"/>
      <c r="C18" s="19"/>
      <c r="D18" s="11"/>
    </row>
    <row r="19" spans="1:4" ht="12.75">
      <c r="A19" s="10"/>
      <c r="B19" s="10"/>
      <c r="C19" s="10"/>
      <c r="D19" s="11"/>
    </row>
    <row r="20" spans="1:4" ht="12.75">
      <c r="A20" s="10"/>
      <c r="B20" s="10"/>
      <c r="C20" s="15"/>
      <c r="D20" s="11"/>
    </row>
    <row r="22" spans="3:4" ht="12.75">
      <c r="C22" s="8" t="s">
        <v>2</v>
      </c>
      <c r="D22" s="16">
        <v>110571.16</v>
      </c>
    </row>
    <row r="24" ht="12.75">
      <c r="I24" s="12"/>
    </row>
    <row r="26" ht="12.75">
      <c r="I26" s="12"/>
    </row>
    <row r="27" ht="12.75">
      <c r="I27" s="12"/>
    </row>
    <row r="28" ht="12.75">
      <c r="I28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3" sqref="A3:IV11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5" t="s">
        <v>15</v>
      </c>
      <c r="B1" s="26"/>
      <c r="C1" s="25"/>
      <c r="D1" s="25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 t="s">
        <v>7</v>
      </c>
      <c r="B3" s="6"/>
      <c r="C3" s="13" t="s">
        <v>6</v>
      </c>
      <c r="D3" s="21"/>
    </row>
    <row r="4" spans="1:4" ht="12.75">
      <c r="A4" s="5"/>
      <c r="B4" s="6"/>
      <c r="C4" s="18" t="s">
        <v>16</v>
      </c>
      <c r="D4" s="14">
        <v>362160.64</v>
      </c>
    </row>
    <row r="5" spans="1:6" s="8" customFormat="1" ht="12.75">
      <c r="A5" s="5"/>
      <c r="B5" s="6"/>
      <c r="C5" s="13"/>
      <c r="D5" s="7"/>
      <c r="F5" s="16"/>
    </row>
    <row r="6" spans="1:4" ht="12.75">
      <c r="A6" s="5" t="s">
        <v>4</v>
      </c>
      <c r="B6" s="6"/>
      <c r="C6" s="13" t="s">
        <v>5</v>
      </c>
      <c r="D6" s="22"/>
    </row>
    <row r="7" spans="1:4" s="8" customFormat="1" ht="12.75">
      <c r="A7" s="5"/>
      <c r="B7" s="6"/>
      <c r="C7" s="18" t="s">
        <v>16</v>
      </c>
      <c r="D7" s="14">
        <f>+367777.26-362161.64</f>
        <v>5615.619999999995</v>
      </c>
    </row>
    <row r="8" spans="1:4" ht="12.75">
      <c r="A8" s="9"/>
      <c r="B8" s="10"/>
      <c r="C8" s="18" t="s">
        <v>17</v>
      </c>
      <c r="D8" s="20">
        <f>12727.26+825.7</f>
        <v>13552.960000000001</v>
      </c>
    </row>
    <row r="9" spans="1:4" ht="12.75">
      <c r="A9" s="9"/>
      <c r="B9" s="10"/>
      <c r="C9" s="19"/>
      <c r="D9" s="21"/>
    </row>
    <row r="10" spans="1:6" ht="12.75">
      <c r="A10" s="9"/>
      <c r="B10" s="10"/>
      <c r="C10" s="18"/>
      <c r="D10" s="14"/>
      <c r="F10" s="12"/>
    </row>
    <row r="11" spans="1:4" ht="12.75">
      <c r="A11" s="9"/>
      <c r="B11" s="10"/>
      <c r="C11" s="18"/>
      <c r="D11" s="14"/>
    </row>
    <row r="12" spans="1:4" ht="12.75">
      <c r="A12" s="10"/>
      <c r="B12" s="10"/>
      <c r="C12" s="17"/>
      <c r="D12" s="14"/>
    </row>
    <row r="13" spans="1:4" ht="12.75">
      <c r="A13" s="10"/>
      <c r="B13" s="10"/>
      <c r="C13" s="17"/>
      <c r="D13" s="14"/>
    </row>
    <row r="14" spans="1:4" ht="12.75">
      <c r="A14" s="10"/>
      <c r="B14" s="10"/>
      <c r="C14" s="17"/>
      <c r="D14" s="11"/>
    </row>
    <row r="15" spans="1:4" ht="12.75">
      <c r="A15" s="10"/>
      <c r="B15" s="10"/>
      <c r="C15" s="17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5"/>
      <c r="D19" s="11"/>
    </row>
    <row r="21" spans="3:4" ht="12.75">
      <c r="C21" s="8" t="s">
        <v>2</v>
      </c>
      <c r="D21" s="16">
        <v>128552.13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3" sqref="A3:IV5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5" t="s">
        <v>14</v>
      </c>
      <c r="B1" s="26"/>
      <c r="C1" s="25"/>
      <c r="D1" s="25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 t="s">
        <v>4</v>
      </c>
      <c r="B3" s="6"/>
      <c r="C3" s="13" t="s">
        <v>5</v>
      </c>
      <c r="D3" s="21"/>
    </row>
    <row r="4" spans="1:4" ht="12.75">
      <c r="A4" s="5"/>
      <c r="B4" s="6"/>
      <c r="C4" s="18" t="s">
        <v>13</v>
      </c>
      <c r="D4" s="14">
        <f>54050+440</f>
        <v>54490</v>
      </c>
    </row>
    <row r="5" spans="1:6" s="8" customFormat="1" ht="12.75">
      <c r="A5" s="5"/>
      <c r="B5" s="6"/>
      <c r="C5" s="13"/>
      <c r="D5" s="7"/>
      <c r="F5" s="16"/>
    </row>
    <row r="6" spans="1:4" ht="12.75">
      <c r="A6" s="5"/>
      <c r="B6" s="6"/>
      <c r="C6" s="19"/>
      <c r="D6" s="22"/>
    </row>
    <row r="7" spans="1:4" s="8" customFormat="1" ht="12.75">
      <c r="A7" s="5"/>
      <c r="B7" s="6"/>
      <c r="C7" s="18"/>
      <c r="D7" s="14"/>
    </row>
    <row r="8" spans="1:4" ht="12.75">
      <c r="A8" s="9"/>
      <c r="B8" s="10"/>
      <c r="C8" s="18"/>
      <c r="D8" s="20"/>
    </row>
    <row r="9" spans="1:4" ht="12.75">
      <c r="A9" s="9"/>
      <c r="B9" s="10"/>
      <c r="C9" s="19"/>
      <c r="D9" s="21"/>
    </row>
    <row r="10" spans="1:6" ht="12.75">
      <c r="A10" s="9"/>
      <c r="B10" s="10"/>
      <c r="C10" s="18"/>
      <c r="D10" s="14"/>
      <c r="F10" s="12"/>
    </row>
    <row r="11" spans="1:4" ht="12.75">
      <c r="A11" s="9"/>
      <c r="B11" s="10"/>
      <c r="C11" s="18"/>
      <c r="D11" s="14"/>
    </row>
    <row r="12" spans="1:4" ht="12.75">
      <c r="A12" s="10"/>
      <c r="B12" s="10"/>
      <c r="C12" s="17"/>
      <c r="D12" s="14"/>
    </row>
    <row r="13" spans="1:4" ht="12.75">
      <c r="A13" s="10"/>
      <c r="B13" s="10"/>
      <c r="C13" s="17"/>
      <c r="D13" s="14"/>
    </row>
    <row r="14" spans="1:4" ht="12.75">
      <c r="A14" s="10"/>
      <c r="B14" s="10"/>
      <c r="C14" s="17"/>
      <c r="D14" s="11"/>
    </row>
    <row r="15" spans="1:4" ht="12.75">
      <c r="A15" s="10"/>
      <c r="B15" s="10"/>
      <c r="C15" s="17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5"/>
      <c r="D19" s="11"/>
    </row>
    <row r="21" spans="3:4" ht="12.75">
      <c r="C21" s="8" t="s">
        <v>2</v>
      </c>
      <c r="D21" s="16">
        <v>138821.71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3" sqref="A3:IV6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5" t="s">
        <v>8</v>
      </c>
      <c r="B1" s="26"/>
      <c r="C1" s="25"/>
      <c r="D1" s="25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 t="s">
        <v>7</v>
      </c>
      <c r="B3" s="6"/>
      <c r="C3" s="13" t="s">
        <v>6</v>
      </c>
      <c r="D3" s="21"/>
    </row>
    <row r="4" spans="1:4" ht="12.75">
      <c r="A4" s="5"/>
      <c r="B4" s="6"/>
      <c r="C4" s="18" t="s">
        <v>9</v>
      </c>
      <c r="D4" s="14">
        <v>524852.29</v>
      </c>
    </row>
    <row r="5" spans="1:6" s="8" customFormat="1" ht="12.75">
      <c r="A5" s="5" t="s">
        <v>11</v>
      </c>
      <c r="B5" s="6"/>
      <c r="C5" s="13" t="s">
        <v>10</v>
      </c>
      <c r="D5" s="7"/>
      <c r="F5" s="16"/>
    </row>
    <row r="6" spans="1:4" ht="12.75">
      <c r="A6" s="5"/>
      <c r="B6" s="6"/>
      <c r="C6" s="19" t="s">
        <v>12</v>
      </c>
      <c r="D6" s="22">
        <v>401250</v>
      </c>
    </row>
    <row r="7" spans="1:4" s="8" customFormat="1" ht="12.75">
      <c r="A7" s="5"/>
      <c r="B7" s="6"/>
      <c r="C7" s="18"/>
      <c r="D7" s="14"/>
    </row>
    <row r="8" spans="1:4" ht="12.75">
      <c r="A8" s="9"/>
      <c r="B8" s="10"/>
      <c r="C8" s="18"/>
      <c r="D8" s="20"/>
    </row>
    <row r="9" spans="1:4" ht="12.75">
      <c r="A9" s="9"/>
      <c r="B9" s="10"/>
      <c r="C9" s="19"/>
      <c r="D9" s="21"/>
    </row>
    <row r="10" spans="1:6" ht="12.75">
      <c r="A10" s="9"/>
      <c r="B10" s="10"/>
      <c r="C10" s="18"/>
      <c r="D10" s="14"/>
      <c r="F10" s="12"/>
    </row>
    <row r="11" spans="1:4" ht="12.75">
      <c r="A11" s="9"/>
      <c r="B11" s="10"/>
      <c r="C11" s="18"/>
      <c r="D11" s="14"/>
    </row>
    <row r="12" spans="1:4" ht="12.75">
      <c r="A12" s="10"/>
      <c r="B12" s="10"/>
      <c r="C12" s="17"/>
      <c r="D12" s="14"/>
    </row>
    <row r="13" spans="1:4" ht="12.75">
      <c r="A13" s="10"/>
      <c r="B13" s="10"/>
      <c r="C13" s="17"/>
      <c r="D13" s="14"/>
    </row>
    <row r="14" spans="1:4" ht="12.75">
      <c r="A14" s="10"/>
      <c r="B14" s="10"/>
      <c r="C14" s="17"/>
      <c r="D14" s="11"/>
    </row>
    <row r="15" spans="1:4" ht="12.75">
      <c r="A15" s="10"/>
      <c r="B15" s="10"/>
      <c r="C15" s="17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5"/>
      <c r="D19" s="11"/>
    </row>
    <row r="21" spans="3:4" ht="12.75">
      <c r="C21" s="8" t="s">
        <v>2</v>
      </c>
      <c r="D21" s="16">
        <v>186561.71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5" t="s">
        <v>57</v>
      </c>
      <c r="B1" s="26"/>
      <c r="C1" s="25"/>
      <c r="D1" s="25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 t="s">
        <v>11</v>
      </c>
      <c r="B3" s="6"/>
      <c r="C3" s="13" t="s">
        <v>10</v>
      </c>
      <c r="D3" s="24"/>
    </row>
    <row r="4" spans="1:4" ht="12.75">
      <c r="A4" s="5"/>
      <c r="B4" s="6"/>
      <c r="C4" s="23" t="s">
        <v>13</v>
      </c>
      <c r="D4" s="14">
        <v>62100</v>
      </c>
    </row>
    <row r="5" spans="1:6" s="8" customFormat="1" ht="12.75">
      <c r="A5" s="5"/>
      <c r="B5" s="6"/>
      <c r="C5" s="23"/>
      <c r="D5" s="11"/>
      <c r="F5" s="16"/>
    </row>
    <row r="6" spans="1:4" ht="12.75">
      <c r="A6" s="5"/>
      <c r="B6" s="6"/>
      <c r="C6" s="23"/>
      <c r="D6" s="22"/>
    </row>
    <row r="7" spans="1:4" s="8" customFormat="1" ht="12.75">
      <c r="A7" s="5"/>
      <c r="B7" s="6"/>
      <c r="C7" s="18"/>
      <c r="D7" s="14"/>
    </row>
    <row r="8" spans="1:4" ht="12.75">
      <c r="A8" s="9"/>
      <c r="B8" s="10"/>
      <c r="C8" s="18"/>
      <c r="D8" s="20"/>
    </row>
    <row r="9" spans="1:4" ht="12.75">
      <c r="A9" s="9"/>
      <c r="B9" s="10"/>
      <c r="C9" s="23"/>
      <c r="D9" s="22"/>
    </row>
    <row r="10" spans="1:6" ht="12.75">
      <c r="A10" s="9"/>
      <c r="B10" s="10"/>
      <c r="C10" s="18"/>
      <c r="D10" s="14"/>
      <c r="F10" s="12"/>
    </row>
    <row r="11" spans="1:6" ht="12.75">
      <c r="A11" s="9"/>
      <c r="B11" s="10"/>
      <c r="C11" s="18"/>
      <c r="D11" s="14"/>
      <c r="F11" s="12"/>
    </row>
    <row r="12" spans="1:4" ht="12.75">
      <c r="A12" s="5"/>
      <c r="B12" s="10"/>
      <c r="C12" s="13"/>
      <c r="D12" s="14"/>
    </row>
    <row r="13" spans="1:4" ht="12.75">
      <c r="A13" s="10"/>
      <c r="B13" s="10"/>
      <c r="C13" s="18"/>
      <c r="D13" s="7"/>
    </row>
    <row r="14" spans="1:4" ht="12.75">
      <c r="A14" s="10"/>
      <c r="B14" s="10"/>
      <c r="C14" s="13"/>
      <c r="D14" s="14"/>
    </row>
    <row r="15" spans="1:4" ht="12.75">
      <c r="A15" s="10"/>
      <c r="B15" s="10"/>
      <c r="C15" s="18"/>
      <c r="D15" s="11"/>
    </row>
    <row r="16" spans="1:4" ht="12.75">
      <c r="A16" s="10"/>
      <c r="B16" s="10"/>
      <c r="C16" s="18"/>
      <c r="D16" s="11"/>
    </row>
    <row r="17" spans="1:4" ht="12.75">
      <c r="A17" s="10"/>
      <c r="B17" s="10"/>
      <c r="C17" s="10"/>
      <c r="D17" s="11"/>
    </row>
    <row r="18" spans="1:4" ht="12.75">
      <c r="A18" s="6"/>
      <c r="B18" s="6"/>
      <c r="C18" s="19"/>
      <c r="D18" s="11"/>
    </row>
    <row r="19" spans="1:4" ht="12.75">
      <c r="A19" s="10"/>
      <c r="B19" s="10"/>
      <c r="C19" s="10"/>
      <c r="D19" s="11"/>
    </row>
    <row r="20" spans="1:4" ht="12.75">
      <c r="A20" s="10"/>
      <c r="B20" s="10"/>
      <c r="C20" s="15"/>
      <c r="D20" s="11"/>
    </row>
    <row r="22" spans="3:4" ht="12.75">
      <c r="C22" s="8" t="s">
        <v>2</v>
      </c>
      <c r="D22" s="16">
        <v>106913.83</v>
      </c>
    </row>
    <row r="24" ht="12.75">
      <c r="I24" s="12"/>
    </row>
    <row r="26" ht="12.75">
      <c r="I26" s="12"/>
    </row>
    <row r="27" ht="12.75">
      <c r="I27" s="12"/>
    </row>
    <row r="28" ht="12.75">
      <c r="I28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5" t="s">
        <v>55</v>
      </c>
      <c r="B1" s="26"/>
      <c r="C1" s="25"/>
      <c r="D1" s="25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 t="s">
        <v>7</v>
      </c>
      <c r="B3" s="6"/>
      <c r="C3" s="13" t="s">
        <v>6</v>
      </c>
      <c r="D3" s="24">
        <f>+D4+D5</f>
        <v>574833.33</v>
      </c>
    </row>
    <row r="4" spans="1:4" ht="12.75">
      <c r="A4" s="5"/>
      <c r="B4" s="6"/>
      <c r="C4" s="23" t="s">
        <v>16</v>
      </c>
      <c r="D4" s="14">
        <v>172036.46</v>
      </c>
    </row>
    <row r="5" spans="1:6" s="8" customFormat="1" ht="12.75">
      <c r="A5" s="5"/>
      <c r="B5" s="6"/>
      <c r="C5" s="23" t="s">
        <v>9</v>
      </c>
      <c r="D5" s="11">
        <f>159054.53+243742.34</f>
        <v>402796.87</v>
      </c>
      <c r="F5" s="16"/>
    </row>
    <row r="6" spans="1:4" ht="12.75">
      <c r="A6" s="5"/>
      <c r="B6" s="6"/>
      <c r="C6" s="23"/>
      <c r="D6" s="22"/>
    </row>
    <row r="7" spans="1:4" s="8" customFormat="1" ht="12.75">
      <c r="A7" s="5"/>
      <c r="B7" s="6"/>
      <c r="C7" s="18"/>
      <c r="D7" s="14"/>
    </row>
    <row r="8" spans="1:4" ht="12.75">
      <c r="A8" s="9"/>
      <c r="B8" s="10"/>
      <c r="C8" s="18"/>
      <c r="D8" s="20"/>
    </row>
    <row r="9" spans="1:4" ht="12.75">
      <c r="A9" s="9"/>
      <c r="B9" s="10"/>
      <c r="C9" s="23"/>
      <c r="D9" s="22"/>
    </row>
    <row r="10" spans="1:6" ht="12.75">
      <c r="A10" s="9"/>
      <c r="B10" s="10"/>
      <c r="C10" s="18"/>
      <c r="D10" s="14"/>
      <c r="F10" s="12"/>
    </row>
    <row r="11" spans="1:6" ht="12.75">
      <c r="A11" s="9"/>
      <c r="B11" s="10"/>
      <c r="C11" s="18"/>
      <c r="D11" s="14"/>
      <c r="F11" s="12"/>
    </row>
    <row r="12" spans="1:4" ht="12.75">
      <c r="A12" s="5" t="s">
        <v>50</v>
      </c>
      <c r="B12" s="10"/>
      <c r="C12" s="13" t="s">
        <v>51</v>
      </c>
      <c r="D12" s="14"/>
    </row>
    <row r="13" spans="1:4" ht="12.75">
      <c r="A13" s="10"/>
      <c r="B13" s="10"/>
      <c r="C13" s="18" t="s">
        <v>56</v>
      </c>
      <c r="D13" s="7">
        <v>23976</v>
      </c>
    </row>
    <row r="14" spans="1:4" ht="12.75">
      <c r="A14" s="10"/>
      <c r="B14" s="10"/>
      <c r="C14" s="13"/>
      <c r="D14" s="14"/>
    </row>
    <row r="15" spans="1:4" ht="12.75">
      <c r="A15" s="10"/>
      <c r="B15" s="10"/>
      <c r="C15" s="18"/>
      <c r="D15" s="11"/>
    </row>
    <row r="16" spans="1:4" ht="12.75">
      <c r="A16" s="10"/>
      <c r="B16" s="10"/>
      <c r="C16" s="18"/>
      <c r="D16" s="11"/>
    </row>
    <row r="17" spans="1:4" ht="12.75">
      <c r="A17" s="10"/>
      <c r="B17" s="10"/>
      <c r="C17" s="10"/>
      <c r="D17" s="11"/>
    </row>
    <row r="18" spans="1:4" ht="12.75">
      <c r="A18" s="6"/>
      <c r="B18" s="6"/>
      <c r="C18" s="19"/>
      <c r="D18" s="11"/>
    </row>
    <row r="19" spans="1:4" ht="12.75">
      <c r="A19" s="10"/>
      <c r="B19" s="10"/>
      <c r="C19" s="10"/>
      <c r="D19" s="11"/>
    </row>
    <row r="20" spans="1:4" ht="12.75">
      <c r="A20" s="10"/>
      <c r="B20" s="10"/>
      <c r="C20" s="15"/>
      <c r="D20" s="11"/>
    </row>
    <row r="22" spans="3:4" ht="12.75">
      <c r="C22" s="8" t="s">
        <v>2</v>
      </c>
      <c r="D22" s="16">
        <v>213168.77</v>
      </c>
    </row>
    <row r="24" ht="12.75">
      <c r="I24" s="12"/>
    </row>
    <row r="26" ht="12.75">
      <c r="I26" s="12"/>
    </row>
    <row r="27" ht="12.75">
      <c r="I27" s="12"/>
    </row>
    <row r="28" ht="12.75">
      <c r="I28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D4" sqref="D4:D11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5" t="s">
        <v>54</v>
      </c>
      <c r="B1" s="26"/>
      <c r="C1" s="25"/>
      <c r="D1" s="25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 t="s">
        <v>11</v>
      </c>
      <c r="B3" s="6"/>
      <c r="C3" s="13" t="s">
        <v>10</v>
      </c>
      <c r="D3" s="21"/>
    </row>
    <row r="4" spans="1:4" ht="12.75">
      <c r="A4" s="5"/>
      <c r="B4" s="6"/>
      <c r="C4" s="23" t="s">
        <v>44</v>
      </c>
      <c r="D4" s="14">
        <v>155400</v>
      </c>
    </row>
    <row r="5" spans="1:6" s="8" customFormat="1" ht="12.75">
      <c r="A5" s="5"/>
      <c r="B5" s="6"/>
      <c r="C5" s="23" t="s">
        <v>45</v>
      </c>
      <c r="D5" s="11">
        <v>23169.6</v>
      </c>
      <c r="F5" s="16"/>
    </row>
    <row r="6" spans="1:4" ht="12.75">
      <c r="A6" s="5"/>
      <c r="B6" s="6"/>
      <c r="C6" s="23" t="s">
        <v>46</v>
      </c>
      <c r="D6" s="22">
        <v>9000</v>
      </c>
    </row>
    <row r="7" spans="1:4" s="8" customFormat="1" ht="12.75">
      <c r="A7" s="5"/>
      <c r="B7" s="6"/>
      <c r="C7" s="18" t="s">
        <v>47</v>
      </c>
      <c r="D7" s="14">
        <v>29360</v>
      </c>
    </row>
    <row r="8" spans="1:4" ht="12.75">
      <c r="A8" s="9"/>
      <c r="B8" s="10"/>
      <c r="C8" s="18" t="s">
        <v>48</v>
      </c>
      <c r="D8" s="20">
        <v>58786.35</v>
      </c>
    </row>
    <row r="9" spans="1:4" ht="12.75">
      <c r="A9" s="9"/>
      <c r="B9" s="10"/>
      <c r="C9" s="23" t="s">
        <v>49</v>
      </c>
      <c r="D9" s="22">
        <v>6000</v>
      </c>
    </row>
    <row r="10" spans="1:6" ht="12.75">
      <c r="A10" s="9"/>
      <c r="B10" s="10"/>
      <c r="C10" s="18" t="s">
        <v>17</v>
      </c>
      <c r="D10" s="14">
        <f>7601.41+373.5</f>
        <v>7974.91</v>
      </c>
      <c r="F10" s="12"/>
    </row>
    <row r="11" spans="1:6" ht="12.75">
      <c r="A11" s="9"/>
      <c r="B11" s="10"/>
      <c r="C11" s="18" t="s">
        <v>53</v>
      </c>
      <c r="D11" s="14">
        <v>14853</v>
      </c>
      <c r="F11" s="12"/>
    </row>
    <row r="12" spans="1:4" ht="12.75">
      <c r="A12" s="5" t="s">
        <v>50</v>
      </c>
      <c r="B12" s="10"/>
      <c r="C12" s="13" t="s">
        <v>51</v>
      </c>
      <c r="D12" s="14"/>
    </row>
    <row r="13" spans="1:4" ht="12.75">
      <c r="A13" s="10"/>
      <c r="B13" s="10"/>
      <c r="C13" s="18" t="s">
        <v>52</v>
      </c>
      <c r="D13" s="14">
        <v>8000</v>
      </c>
    </row>
    <row r="14" spans="1:4" ht="12.75">
      <c r="A14" s="10"/>
      <c r="B14" s="10"/>
      <c r="C14" s="18"/>
      <c r="D14" s="14"/>
    </row>
    <row r="15" spans="1:4" ht="12.75">
      <c r="A15" s="10"/>
      <c r="B15" s="10"/>
      <c r="C15" s="18"/>
      <c r="D15" s="11"/>
    </row>
    <row r="16" spans="1:4" ht="12.75">
      <c r="A16" s="10"/>
      <c r="B16" s="10"/>
      <c r="C16" s="18"/>
      <c r="D16" s="11"/>
    </row>
    <row r="17" spans="1:4" ht="12.75">
      <c r="A17" s="10"/>
      <c r="B17" s="10"/>
      <c r="C17" s="10"/>
      <c r="D17" s="11"/>
    </row>
    <row r="18" spans="1:4" ht="12.75">
      <c r="A18" s="6"/>
      <c r="B18" s="6"/>
      <c r="C18" s="19"/>
      <c r="D18" s="11"/>
    </row>
    <row r="19" spans="1:4" ht="12.75">
      <c r="A19" s="10"/>
      <c r="B19" s="10"/>
      <c r="C19" s="10"/>
      <c r="D19" s="11"/>
    </row>
    <row r="20" spans="1:4" ht="12.75">
      <c r="A20" s="10"/>
      <c r="B20" s="10"/>
      <c r="C20" s="15"/>
      <c r="D20" s="11"/>
    </row>
    <row r="22" spans="3:4" ht="12.75">
      <c r="C22" s="8" t="s">
        <v>2</v>
      </c>
      <c r="D22" s="16">
        <v>231639.54</v>
      </c>
    </row>
    <row r="24" ht="12.75">
      <c r="I24" s="12"/>
    </row>
    <row r="26" ht="12.75">
      <c r="I26" s="12"/>
    </row>
    <row r="27" ht="12.75">
      <c r="I27" s="12"/>
    </row>
    <row r="28" ht="12.75">
      <c r="I28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5" t="s">
        <v>25</v>
      </c>
      <c r="B1" s="26"/>
      <c r="C1" s="25"/>
      <c r="D1" s="25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 t="s">
        <v>26</v>
      </c>
      <c r="B3" s="6"/>
      <c r="C3" s="13" t="s">
        <v>27</v>
      </c>
      <c r="D3" s="21"/>
    </row>
    <row r="4" spans="1:4" ht="12.75">
      <c r="A4" s="5"/>
      <c r="B4" s="6"/>
      <c r="C4" s="23" t="s">
        <v>28</v>
      </c>
      <c r="D4" s="14">
        <v>63272</v>
      </c>
    </row>
    <row r="5" spans="1:6" s="8" customFormat="1" ht="12.75">
      <c r="A5" s="5"/>
      <c r="B5" s="6"/>
      <c r="C5" s="23" t="s">
        <v>29</v>
      </c>
      <c r="D5" s="11">
        <v>52800</v>
      </c>
      <c r="F5" s="16"/>
    </row>
    <row r="6" spans="1:4" ht="12.75">
      <c r="A6" s="5"/>
      <c r="B6" s="6"/>
      <c r="C6" s="23" t="s">
        <v>30</v>
      </c>
      <c r="D6" s="22">
        <v>36080</v>
      </c>
    </row>
    <row r="7" spans="1:4" s="8" customFormat="1" ht="12.75">
      <c r="A7" s="5"/>
      <c r="B7" s="6"/>
      <c r="C7" s="18" t="s">
        <v>31</v>
      </c>
      <c r="D7" s="14">
        <v>51401</v>
      </c>
    </row>
    <row r="8" spans="1:4" ht="12.75">
      <c r="A8" s="9"/>
      <c r="B8" s="10"/>
      <c r="C8" s="18" t="s">
        <v>32</v>
      </c>
      <c r="D8" s="20">
        <v>5622</v>
      </c>
    </row>
    <row r="9" spans="1:4" ht="12.75">
      <c r="A9" s="9"/>
      <c r="B9" s="10"/>
      <c r="C9" s="23" t="s">
        <v>33</v>
      </c>
      <c r="D9" s="22">
        <v>17430</v>
      </c>
    </row>
    <row r="10" spans="1:6" ht="12.75">
      <c r="A10" s="9"/>
      <c r="B10" s="10"/>
      <c r="C10" s="18" t="s">
        <v>34</v>
      </c>
      <c r="D10" s="14">
        <v>32917.5</v>
      </c>
      <c r="F10" s="12"/>
    </row>
    <row r="11" spans="1:4" ht="12.75">
      <c r="A11" s="9"/>
      <c r="B11" s="10"/>
      <c r="C11" s="18" t="s">
        <v>35</v>
      </c>
      <c r="D11" s="14">
        <v>51456</v>
      </c>
    </row>
    <row r="12" spans="1:4" ht="12.75">
      <c r="A12" s="10"/>
      <c r="B12" s="10"/>
      <c r="C12" s="18" t="s">
        <v>36</v>
      </c>
      <c r="D12" s="14">
        <v>29083.67</v>
      </c>
    </row>
    <row r="13" spans="1:4" ht="12.75">
      <c r="A13" s="10"/>
      <c r="B13" s="10"/>
      <c r="C13" s="18" t="s">
        <v>37</v>
      </c>
      <c r="D13" s="14">
        <v>54810</v>
      </c>
    </row>
    <row r="14" spans="1:4" ht="12.75">
      <c r="A14" s="10"/>
      <c r="B14" s="10"/>
      <c r="C14" s="18" t="s">
        <v>38</v>
      </c>
      <c r="D14" s="11">
        <v>12760</v>
      </c>
    </row>
    <row r="15" spans="1:4" ht="12.75">
      <c r="A15" s="10"/>
      <c r="B15" s="10"/>
      <c r="C15" s="18" t="s">
        <v>39</v>
      </c>
      <c r="D15" s="11">
        <v>8745</v>
      </c>
    </row>
    <row r="16" spans="1:4" ht="12.75">
      <c r="A16" s="10"/>
      <c r="B16" s="10"/>
      <c r="C16" s="10" t="s">
        <v>40</v>
      </c>
      <c r="D16" s="11">
        <v>492</v>
      </c>
    </row>
    <row r="17" spans="1:4" ht="12.75">
      <c r="A17" s="6"/>
      <c r="B17" s="6"/>
      <c r="C17" s="19" t="s">
        <v>41</v>
      </c>
      <c r="D17" s="11">
        <v>2880</v>
      </c>
    </row>
    <row r="18" spans="1:4" ht="12.75">
      <c r="A18" s="10"/>
      <c r="B18" s="10"/>
      <c r="C18" s="10" t="s">
        <v>42</v>
      </c>
      <c r="D18" s="11">
        <v>30047</v>
      </c>
    </row>
    <row r="19" spans="1:4" ht="12.75">
      <c r="A19" s="10"/>
      <c r="B19" s="10"/>
      <c r="C19" s="15" t="s">
        <v>43</v>
      </c>
      <c r="D19" s="11">
        <v>32172</v>
      </c>
    </row>
    <row r="21" spans="3:4" ht="12.75">
      <c r="C21" s="8" t="s">
        <v>2</v>
      </c>
      <c r="D21" s="16">
        <v>83985.4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5" t="s">
        <v>24</v>
      </c>
      <c r="B1" s="26"/>
      <c r="C1" s="25"/>
      <c r="D1" s="25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/>
      <c r="B3" s="6"/>
      <c r="C3" s="13"/>
      <c r="D3" s="21"/>
    </row>
    <row r="4" spans="1:4" ht="12.75">
      <c r="A4" s="5"/>
      <c r="B4" s="6"/>
      <c r="C4" s="19"/>
      <c r="D4" s="14"/>
    </row>
    <row r="5" spans="1:6" s="8" customFormat="1" ht="12.75">
      <c r="A5" s="5"/>
      <c r="B5" s="6"/>
      <c r="C5" s="19"/>
      <c r="D5" s="11"/>
      <c r="F5" s="16"/>
    </row>
    <row r="6" spans="1:4" ht="12.75">
      <c r="A6" s="5"/>
      <c r="B6" s="6"/>
      <c r="C6" s="19"/>
      <c r="D6" s="22"/>
    </row>
    <row r="7" spans="1:4" s="8" customFormat="1" ht="12.75">
      <c r="A7" s="5"/>
      <c r="B7" s="6"/>
      <c r="C7" s="18"/>
      <c r="D7" s="14"/>
    </row>
    <row r="8" spans="1:4" ht="12.75">
      <c r="A8" s="9"/>
      <c r="B8" s="10"/>
      <c r="C8" s="18"/>
      <c r="D8" s="20"/>
    </row>
    <row r="9" spans="1:4" ht="12.75">
      <c r="A9" s="9"/>
      <c r="B9" s="10"/>
      <c r="C9" s="19"/>
      <c r="D9" s="21"/>
    </row>
    <row r="10" spans="1:6" ht="12.75">
      <c r="A10" s="9"/>
      <c r="B10" s="10"/>
      <c r="C10" s="18"/>
      <c r="D10" s="14"/>
      <c r="F10" s="12"/>
    </row>
    <row r="11" spans="1:4" ht="12.75">
      <c r="A11" s="9"/>
      <c r="B11" s="10"/>
      <c r="C11" s="18"/>
      <c r="D11" s="14"/>
    </row>
    <row r="12" spans="1:4" ht="12.75">
      <c r="A12" s="10"/>
      <c r="B12" s="10"/>
      <c r="C12" s="17"/>
      <c r="D12" s="14"/>
    </row>
    <row r="13" spans="1:4" ht="12.75">
      <c r="A13" s="10"/>
      <c r="B13" s="10"/>
      <c r="C13" s="17"/>
      <c r="D13" s="14"/>
    </row>
    <row r="14" spans="1:4" ht="12.75">
      <c r="A14" s="10"/>
      <c r="B14" s="10"/>
      <c r="C14" s="17"/>
      <c r="D14" s="11"/>
    </row>
    <row r="15" spans="1:4" ht="12.75">
      <c r="A15" s="10"/>
      <c r="B15" s="10"/>
      <c r="C15" s="17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5"/>
      <c r="D19" s="11"/>
    </row>
    <row r="21" spans="3:4" ht="12.75">
      <c r="C21" s="8" t="s">
        <v>2</v>
      </c>
      <c r="D21" s="16">
        <v>480571.67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5" t="s">
        <v>23</v>
      </c>
      <c r="B1" s="26"/>
      <c r="C1" s="25"/>
      <c r="D1" s="25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/>
      <c r="B3" s="6"/>
      <c r="C3" s="13"/>
      <c r="D3" s="21"/>
    </row>
    <row r="4" spans="1:4" ht="12.75">
      <c r="A4" s="5"/>
      <c r="B4" s="6"/>
      <c r="C4" s="19"/>
      <c r="D4" s="14"/>
    </row>
    <row r="5" spans="1:6" s="8" customFormat="1" ht="12.75">
      <c r="A5" s="5"/>
      <c r="B5" s="6"/>
      <c r="C5" s="19"/>
      <c r="D5" s="11"/>
      <c r="F5" s="16"/>
    </row>
    <row r="6" spans="1:4" ht="12.75">
      <c r="A6" s="5"/>
      <c r="B6" s="6"/>
      <c r="C6" s="19"/>
      <c r="D6" s="22"/>
    </row>
    <row r="7" spans="1:4" s="8" customFormat="1" ht="12.75">
      <c r="A7" s="5"/>
      <c r="B7" s="6"/>
      <c r="C7" s="18"/>
      <c r="D7" s="14"/>
    </row>
    <row r="8" spans="1:4" ht="12.75">
      <c r="A8" s="9"/>
      <c r="B8" s="10"/>
      <c r="C8" s="18"/>
      <c r="D8" s="20"/>
    </row>
    <row r="9" spans="1:4" ht="12.75">
      <c r="A9" s="9"/>
      <c r="B9" s="10"/>
      <c r="C9" s="19"/>
      <c r="D9" s="21"/>
    </row>
    <row r="10" spans="1:6" ht="12.75">
      <c r="A10" s="9"/>
      <c r="B10" s="10"/>
      <c r="C10" s="18"/>
      <c r="D10" s="14"/>
      <c r="F10" s="12"/>
    </row>
    <row r="11" spans="1:4" ht="12.75">
      <c r="A11" s="9"/>
      <c r="B11" s="10"/>
      <c r="C11" s="18"/>
      <c r="D11" s="14"/>
    </row>
    <row r="12" spans="1:4" ht="12.75">
      <c r="A12" s="10"/>
      <c r="B12" s="10"/>
      <c r="C12" s="17"/>
      <c r="D12" s="14"/>
    </row>
    <row r="13" spans="1:4" ht="12.75">
      <c r="A13" s="10"/>
      <c r="B13" s="10"/>
      <c r="C13" s="17"/>
      <c r="D13" s="14"/>
    </row>
    <row r="14" spans="1:4" ht="12.75">
      <c r="A14" s="10"/>
      <c r="B14" s="10"/>
      <c r="C14" s="17"/>
      <c r="D14" s="11"/>
    </row>
    <row r="15" spans="1:4" ht="12.75">
      <c r="A15" s="10"/>
      <c r="B15" s="10"/>
      <c r="C15" s="17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5"/>
      <c r="D19" s="11"/>
    </row>
    <row r="21" spans="3:4" ht="12.75">
      <c r="C21" s="8" t="s">
        <v>2</v>
      </c>
      <c r="D21" s="16">
        <v>79638.34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5" t="s">
        <v>19</v>
      </c>
      <c r="B1" s="26"/>
      <c r="C1" s="25"/>
      <c r="D1" s="25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 t="s">
        <v>4</v>
      </c>
      <c r="B3" s="6"/>
      <c r="C3" s="13" t="s">
        <v>5</v>
      </c>
      <c r="D3" s="21">
        <f>+D4+D5+D6</f>
        <v>55530.57</v>
      </c>
    </row>
    <row r="4" spans="1:4" ht="12.75">
      <c r="A4" s="5"/>
      <c r="B4" s="6"/>
      <c r="C4" s="19" t="s">
        <v>20</v>
      </c>
      <c r="D4" s="14">
        <f>406.78+26946.65</f>
        <v>27353.43</v>
      </c>
    </row>
    <row r="5" spans="1:6" s="8" customFormat="1" ht="12.75">
      <c r="A5" s="5"/>
      <c r="B5" s="6"/>
      <c r="C5" s="19" t="s">
        <v>21</v>
      </c>
      <c r="D5" s="11">
        <v>20776.14</v>
      </c>
      <c r="F5" s="16"/>
    </row>
    <row r="6" spans="1:4" ht="12.75">
      <c r="A6" s="5"/>
      <c r="B6" s="6"/>
      <c r="C6" s="19" t="s">
        <v>22</v>
      </c>
      <c r="D6" s="22">
        <f>5020+2381</f>
        <v>7401</v>
      </c>
    </row>
    <row r="7" spans="1:4" s="8" customFormat="1" ht="12.75">
      <c r="A7" s="5"/>
      <c r="B7" s="6"/>
      <c r="C7" s="18"/>
      <c r="D7" s="14"/>
    </row>
    <row r="8" spans="1:4" ht="12.75">
      <c r="A8" s="9"/>
      <c r="B8" s="10"/>
      <c r="C8" s="18"/>
      <c r="D8" s="20"/>
    </row>
    <row r="9" spans="1:4" ht="12.75">
      <c r="A9" s="9"/>
      <c r="B9" s="10"/>
      <c r="C9" s="19"/>
      <c r="D9" s="21"/>
    </row>
    <row r="10" spans="1:6" ht="12.75">
      <c r="A10" s="9"/>
      <c r="B10" s="10"/>
      <c r="C10" s="18"/>
      <c r="D10" s="14"/>
      <c r="F10" s="12"/>
    </row>
    <row r="11" spans="1:4" ht="12.75">
      <c r="A11" s="9"/>
      <c r="B11" s="10"/>
      <c r="C11" s="18"/>
      <c r="D11" s="14"/>
    </row>
    <row r="12" spans="1:4" ht="12.75">
      <c r="A12" s="10"/>
      <c r="B12" s="10"/>
      <c r="C12" s="17"/>
      <c r="D12" s="14"/>
    </row>
    <row r="13" spans="1:4" ht="12.75">
      <c r="A13" s="10"/>
      <c r="B13" s="10"/>
      <c r="C13" s="17"/>
      <c r="D13" s="14"/>
    </row>
    <row r="14" spans="1:4" ht="12.75">
      <c r="A14" s="10"/>
      <c r="B14" s="10"/>
      <c r="C14" s="17"/>
      <c r="D14" s="11"/>
    </row>
    <row r="15" spans="1:4" ht="12.75">
      <c r="A15" s="10"/>
      <c r="B15" s="10"/>
      <c r="C15" s="17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5"/>
      <c r="D19" s="11"/>
    </row>
    <row r="21" spans="3:4" ht="12.75">
      <c r="C21" s="8" t="s">
        <v>2</v>
      </c>
      <c r="D21" s="16">
        <v>83421.56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C44" sqref="C44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5" t="s">
        <v>18</v>
      </c>
      <c r="B1" s="26"/>
      <c r="C1" s="25"/>
      <c r="D1" s="25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/>
      <c r="B3" s="6"/>
      <c r="C3" s="13"/>
      <c r="D3" s="21"/>
    </row>
    <row r="4" spans="1:4" ht="12.75">
      <c r="A4" s="5"/>
      <c r="B4" s="6"/>
      <c r="C4" s="18"/>
      <c r="D4" s="14"/>
    </row>
    <row r="5" spans="1:6" s="8" customFormat="1" ht="12.75">
      <c r="A5" s="5"/>
      <c r="B5" s="6"/>
      <c r="C5" s="13"/>
      <c r="D5" s="7"/>
      <c r="F5" s="16"/>
    </row>
    <row r="6" spans="1:4" ht="12.75">
      <c r="A6" s="5"/>
      <c r="B6" s="6"/>
      <c r="C6" s="13"/>
      <c r="D6" s="22"/>
    </row>
    <row r="7" spans="1:4" s="8" customFormat="1" ht="12.75">
      <c r="A7" s="5"/>
      <c r="B7" s="6"/>
      <c r="C7" s="18"/>
      <c r="D7" s="14"/>
    </row>
    <row r="8" spans="1:4" ht="12.75">
      <c r="A8" s="9"/>
      <c r="B8" s="10"/>
      <c r="C8" s="18"/>
      <c r="D8" s="20"/>
    </row>
    <row r="9" spans="1:4" ht="12.75">
      <c r="A9" s="9"/>
      <c r="B9" s="10"/>
      <c r="C9" s="19"/>
      <c r="D9" s="21"/>
    </row>
    <row r="10" spans="1:6" ht="12.75">
      <c r="A10" s="9"/>
      <c r="B10" s="10"/>
      <c r="C10" s="18"/>
      <c r="D10" s="14"/>
      <c r="F10" s="12"/>
    </row>
    <row r="11" spans="1:4" ht="12.75">
      <c r="A11" s="9"/>
      <c r="B11" s="10"/>
      <c r="C11" s="18"/>
      <c r="D11" s="14"/>
    </row>
    <row r="12" spans="1:4" ht="12.75">
      <c r="A12" s="10"/>
      <c r="B12" s="10"/>
      <c r="C12" s="17"/>
      <c r="D12" s="14"/>
    </row>
    <row r="13" spans="1:4" ht="12.75">
      <c r="A13" s="10"/>
      <c r="B13" s="10"/>
      <c r="C13" s="17"/>
      <c r="D13" s="14"/>
    </row>
    <row r="14" spans="1:4" ht="12.75">
      <c r="A14" s="10"/>
      <c r="B14" s="10"/>
      <c r="C14" s="17"/>
      <c r="D14" s="11"/>
    </row>
    <row r="15" spans="1:4" ht="12.75">
      <c r="A15" s="10"/>
      <c r="B15" s="10"/>
      <c r="C15" s="17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5"/>
      <c r="D19" s="11"/>
    </row>
    <row r="21" spans="3:4" ht="12.75">
      <c r="C21" s="8" t="s">
        <v>2</v>
      </c>
      <c r="D21" s="16">
        <v>492062.77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cp:lastPrinted>2019-09-19T08:30:42Z</cp:lastPrinted>
  <dcterms:created xsi:type="dcterms:W3CDTF">2019-07-23T11:12:12Z</dcterms:created>
  <dcterms:modified xsi:type="dcterms:W3CDTF">2019-09-27T07:52:11Z</dcterms:modified>
  <cp:category/>
  <cp:version/>
  <cp:contentType/>
  <cp:contentStatus/>
</cp:coreProperties>
</file>