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materijalni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<sst xmlns="http://schemas.openxmlformats.org/spreadsheetml/2006/main" count="35" uniqueCount="32">
  <si>
    <t>neoyu dent</t>
  </si>
  <si>
    <t>vetmetal</t>
  </si>
  <si>
    <t>ostali direktni i indirektni</t>
  </si>
  <si>
    <t>05e</t>
  </si>
  <si>
    <t>zebra</t>
  </si>
  <si>
    <t>nino</t>
  </si>
  <si>
    <t>eko tim</t>
  </si>
  <si>
    <t>materijalni</t>
  </si>
  <si>
    <t>06e</t>
  </si>
  <si>
    <t>vega</t>
  </si>
  <si>
    <t>phoenih pharm</t>
  </si>
  <si>
    <t>farmalogist</t>
  </si>
  <si>
    <t>lekovi</t>
  </si>
  <si>
    <t>062</t>
  </si>
  <si>
    <t>NIS</t>
  </si>
  <si>
    <t>EPS</t>
  </si>
  <si>
    <t>energenti</t>
  </si>
  <si>
    <t>06c</t>
  </si>
  <si>
    <t>medicom</t>
  </si>
  <si>
    <t>labteh</t>
  </si>
  <si>
    <t>veltas</t>
  </si>
  <si>
    <t>sinofarm</t>
  </si>
  <si>
    <t>neo medica</t>
  </si>
  <si>
    <t>promedia</t>
  </si>
  <si>
    <t>sanitetski</t>
  </si>
  <si>
    <t>064</t>
  </si>
  <si>
    <t>Iznos plaćanja</t>
  </si>
  <si>
    <t>Naziv</t>
  </si>
  <si>
    <t>KPP</t>
  </si>
  <si>
    <t>Stanje na računu 840-729661-47</t>
  </si>
  <si>
    <t>06e-3r</t>
  </si>
  <si>
    <t>SPECIFIKACIJA IZVRŠENIH PLAĆANJA PO DOBAVLJAČIMA U PERIODU                                 01.03.2019.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</si>
</sst>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" fontId="19" fillId="33" borderId="10" xfId="54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FZO\Stan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sta"/>
      <sheetName val="sanitetski"/>
      <sheetName val="materijal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</cols>
  <sheetData>
    <row r="1" spans="1:4" ht="38.25" customHeight="1">
      <c r="A1" s="25" t="s">
        <v>31</v>
      </c>
      <c r="B1" s="26"/>
      <c r="C1" s="25"/>
      <c r="D1" s="25"/>
    </row>
    <row r="2" spans="1:4" ht="25.5">
      <c r="A2" s="24" t="s">
        <v>28</v>
      </c>
      <c r="B2" s="23"/>
      <c r="C2" s="22" t="s">
        <v>27</v>
      </c>
      <c r="D2" s="21" t="s">
        <v>26</v>
      </c>
    </row>
    <row r="3" spans="1:4" s="4" customFormat="1" ht="12.75">
      <c r="A3" s="19" t="s">
        <v>25</v>
      </c>
      <c r="B3" s="7"/>
      <c r="C3" s="19" t="s">
        <v>24</v>
      </c>
      <c r="D3" s="5">
        <f>+D4+D5+D6+D7+D8+D9+D10</f>
        <v>197166.67</v>
      </c>
    </row>
    <row r="4" spans="1:4" ht="12.75">
      <c r="A4" s="2"/>
      <c r="B4" s="2"/>
      <c r="C4" s="3" t="s">
        <v>23</v>
      </c>
      <c r="D4" s="1">
        <v>69903.66</v>
      </c>
    </row>
    <row r="5" spans="1:4" ht="12.75">
      <c r="A5" s="2"/>
      <c r="B5" s="2"/>
      <c r="C5" s="3" t="s">
        <v>22</v>
      </c>
      <c r="D5" s="20">
        <v>29331</v>
      </c>
    </row>
    <row r="6" spans="1:4" ht="12.75">
      <c r="A6" s="2"/>
      <c r="B6" s="2"/>
      <c r="C6" s="3" t="s">
        <v>21</v>
      </c>
      <c r="D6" s="1">
        <v>15235.6</v>
      </c>
    </row>
    <row r="7" spans="1:4" ht="12.75">
      <c r="A7" s="2"/>
      <c r="B7" s="2"/>
      <c r="C7" s="3" t="s">
        <v>20</v>
      </c>
      <c r="D7" s="20">
        <v>31506</v>
      </c>
    </row>
    <row r="8" spans="1:4" ht="12.75">
      <c r="A8" s="2"/>
      <c r="B8" s="2"/>
      <c r="C8" s="3" t="s">
        <v>19</v>
      </c>
      <c r="D8" s="20">
        <v>30000</v>
      </c>
    </row>
    <row r="9" spans="1:4" ht="12.75">
      <c r="A9" s="2"/>
      <c r="B9" s="2"/>
      <c r="C9" s="2" t="s">
        <v>10</v>
      </c>
      <c r="D9" s="1">
        <f>7488+11772</f>
        <v>19260</v>
      </c>
    </row>
    <row r="10" spans="1:4" ht="12.75">
      <c r="A10" s="2"/>
      <c r="B10" s="2"/>
      <c r="C10" s="3" t="s">
        <v>18</v>
      </c>
      <c r="D10" s="20">
        <v>1930.41</v>
      </c>
    </row>
    <row r="11" spans="1:4" ht="12.75">
      <c r="A11" s="2"/>
      <c r="B11" s="2"/>
      <c r="C11" s="2"/>
      <c r="D11" s="1"/>
    </row>
    <row r="12" spans="1:4" ht="12.75">
      <c r="A12" s="19" t="s">
        <v>17</v>
      </c>
      <c r="B12" s="2"/>
      <c r="C12" s="18" t="s">
        <v>16</v>
      </c>
      <c r="D12" s="10">
        <f>+D13+D14</f>
        <v>500000</v>
      </c>
    </row>
    <row r="13" spans="1:4" ht="12.75">
      <c r="A13" s="17"/>
      <c r="B13" s="2"/>
      <c r="C13" s="16" t="s">
        <v>15</v>
      </c>
      <c r="D13" s="13">
        <v>200000</v>
      </c>
    </row>
    <row r="14" spans="1:4" ht="12" customHeight="1">
      <c r="A14" s="15"/>
      <c r="B14" s="2"/>
      <c r="C14" s="14" t="s">
        <v>14</v>
      </c>
      <c r="D14" s="13">
        <v>300000</v>
      </c>
    </row>
    <row r="15" spans="1:4" ht="12" customHeight="1">
      <c r="A15" s="15"/>
      <c r="B15" s="2"/>
      <c r="C15" s="14"/>
      <c r="D15" s="13"/>
    </row>
    <row r="16" spans="1:4" s="9" customFormat="1" ht="12.75">
      <c r="A16" s="12" t="s">
        <v>13</v>
      </c>
      <c r="B16" s="11"/>
      <c r="C16" s="6" t="s">
        <v>12</v>
      </c>
      <c r="D16" s="10">
        <f>+D17+D18+D19</f>
        <v>164583.34000000003</v>
      </c>
    </row>
    <row r="17" spans="1:4" ht="12.75">
      <c r="A17" s="2"/>
      <c r="B17" s="2"/>
      <c r="C17" s="2" t="s">
        <v>11</v>
      </c>
      <c r="D17" s="8">
        <v>34631.25</v>
      </c>
    </row>
    <row r="18" spans="1:4" ht="12.75">
      <c r="A18" s="2"/>
      <c r="B18" s="2"/>
      <c r="C18" s="2" t="s">
        <v>10</v>
      </c>
      <c r="D18" s="8">
        <v>46483.8</v>
      </c>
    </row>
    <row r="19" spans="1:4" ht="12.75">
      <c r="A19" s="2"/>
      <c r="B19" s="2"/>
      <c r="C19" s="2" t="s">
        <v>9</v>
      </c>
      <c r="D19" s="8">
        <f>839.04+57400+9303.45+15925.8</f>
        <v>83468.29000000001</v>
      </c>
    </row>
    <row r="20" spans="1:4" ht="12.75">
      <c r="A20" s="2"/>
      <c r="B20" s="2"/>
      <c r="C20" s="2"/>
      <c r="D20" s="8"/>
    </row>
    <row r="21" spans="1:4" s="4" customFormat="1" ht="12.75">
      <c r="A21" s="7" t="s">
        <v>8</v>
      </c>
      <c r="B21" s="7"/>
      <c r="C21" s="6" t="s">
        <v>7</v>
      </c>
      <c r="D21" s="5">
        <f>+D22+D23+D24</f>
        <v>401250</v>
      </c>
    </row>
    <row r="22" spans="1:4" ht="15">
      <c r="A22" s="2"/>
      <c r="B22" s="2"/>
      <c r="C22" s="3" t="s">
        <v>6</v>
      </c>
      <c r="D22" s="27">
        <v>229008.5</v>
      </c>
    </row>
    <row r="23" spans="1:4" ht="12.75">
      <c r="A23" s="2"/>
      <c r="B23" s="2"/>
      <c r="C23" s="2" t="s">
        <v>4</v>
      </c>
      <c r="D23" s="1">
        <v>109610</v>
      </c>
    </row>
    <row r="24" spans="1:4" ht="12.75">
      <c r="A24" s="2"/>
      <c r="B24" s="2"/>
      <c r="C24" s="2" t="s">
        <v>5</v>
      </c>
      <c r="D24" s="1">
        <f>401250-(229008.5+109610)</f>
        <v>62631.5</v>
      </c>
    </row>
    <row r="25" spans="1:4" ht="12.75">
      <c r="A25" s="2"/>
      <c r="B25" s="2"/>
      <c r="C25" s="3"/>
      <c r="D25" s="1"/>
    </row>
    <row r="26" spans="1:4" s="4" customFormat="1" ht="12.75">
      <c r="A26" s="7" t="s">
        <v>3</v>
      </c>
      <c r="B26" s="7"/>
      <c r="C26" s="6" t="s">
        <v>2</v>
      </c>
      <c r="D26" s="5">
        <f>+D27+D28</f>
        <v>36250</v>
      </c>
    </row>
    <row r="27" spans="1:4" ht="12.75">
      <c r="A27" s="2"/>
      <c r="B27" s="2"/>
      <c r="C27" s="3" t="s">
        <v>1</v>
      </c>
      <c r="D27" s="1">
        <v>23800.8</v>
      </c>
    </row>
    <row r="28" spans="1:4" ht="12.75">
      <c r="A28" s="2"/>
      <c r="B28" s="2"/>
      <c r="C28" s="3" t="s">
        <v>0</v>
      </c>
      <c r="D28" s="1">
        <v>12449.2</v>
      </c>
    </row>
    <row r="29" spans="1:4" ht="12.75">
      <c r="A29" s="2"/>
      <c r="B29" s="2"/>
      <c r="C29" s="2"/>
      <c r="D29" s="1"/>
    </row>
    <row r="30" spans="1:4" s="4" customFormat="1" ht="12.75">
      <c r="A30" s="7" t="s">
        <v>30</v>
      </c>
      <c r="B30" s="7"/>
      <c r="C30" s="6" t="s">
        <v>7</v>
      </c>
      <c r="D30" s="5">
        <f>+D31</f>
        <v>37368.5</v>
      </c>
    </row>
    <row r="31" spans="1:4" s="4" customFormat="1" ht="12.75">
      <c r="A31" s="7"/>
      <c r="B31" s="30"/>
      <c r="C31" s="3" t="s">
        <v>5</v>
      </c>
      <c r="D31" s="33">
        <f>100000-62631.5</f>
        <v>37368.5</v>
      </c>
    </row>
    <row r="32" spans="1:4" s="4" customFormat="1" ht="12.75">
      <c r="A32" s="30"/>
      <c r="B32" s="30"/>
      <c r="C32" s="31"/>
      <c r="D32" s="32"/>
    </row>
    <row r="33" ht="12.75">
      <c r="D33" s="29">
        <f>+D3+D12+D16+D21+D26+D30</f>
        <v>1336618.51</v>
      </c>
    </row>
    <row r="34" ht="12.75">
      <c r="D34" s="29"/>
    </row>
    <row r="35" ht="12.75">
      <c r="D35" s="29"/>
    </row>
    <row r="36" ht="12.75">
      <c r="D36" s="29"/>
    </row>
    <row r="37" spans="3:4" s="4" customFormat="1" ht="12.75">
      <c r="C37" s="4" t="s">
        <v>29</v>
      </c>
      <c r="D37" s="28">
        <v>183473.71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2019-03-04T10:49:10Z</dcterms:created>
  <dcterms:modified xsi:type="dcterms:W3CDTF">2019-03-04T11:52:10Z</dcterms:modified>
  <cp:category/>
  <cp:version/>
  <cp:contentType/>
  <cp:contentStatus/>
</cp:coreProperties>
</file>